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gadev/Downloads/Project Marga/Dokumen untuk Artikel/"/>
    </mc:Choice>
  </mc:AlternateContent>
  <xr:revisionPtr revIDLastSave="0" documentId="8_{18AE041B-1589-BE46-9845-AA4B686A42E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ADME" sheetId="1" r:id="rId1"/>
    <sheet name="Settings" sheetId="2" r:id="rId2"/>
    <sheet name="Scorecard" sheetId="3" r:id="rId3"/>
    <sheet name="Runs_Log" sheetId="4" r:id="rId4"/>
    <sheet name="Charter" sheetId="5" r:id="rId5"/>
    <sheet name="Rubric" sheetId="6" r:id="rId6"/>
    <sheet name="Tool_Catalog" sheetId="7" r:id="rId7"/>
    <sheet name="Prompts" sheetId="8" r:id="rId8"/>
    <sheet name="Assistants_Pricing" sheetId="9" r:id="rId9"/>
    <sheet name="Pivot_Views" sheetId="10" r:id="rId10"/>
    <sheet name="Charts" sheetId="11" r:id="rId11"/>
    <sheet name="KPI_Dashboard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  <c r="D12" i="12" s="1"/>
  <c r="B11" i="12"/>
  <c r="D11" i="12" s="1"/>
  <c r="B10" i="12"/>
  <c r="D10" i="12" s="1"/>
  <c r="B9" i="12"/>
  <c r="D9" i="12" s="1"/>
  <c r="B8" i="12"/>
  <c r="D8" i="12" s="1"/>
  <c r="F7" i="12"/>
  <c r="B7" i="12"/>
  <c r="D7" i="12" s="1"/>
  <c r="F6" i="12"/>
  <c r="F5" i="12"/>
  <c r="F4" i="12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H202" i="10"/>
  <c r="G202" i="10"/>
  <c r="F202" i="10"/>
  <c r="E202" i="10"/>
  <c r="D202" i="10"/>
  <c r="C202" i="10"/>
  <c r="B202" i="10"/>
  <c r="H201" i="10"/>
  <c r="G201" i="10"/>
  <c r="F201" i="10"/>
  <c r="E201" i="10"/>
  <c r="D201" i="10"/>
  <c r="C201" i="10"/>
  <c r="B201" i="10"/>
  <c r="H200" i="10"/>
  <c r="G200" i="10"/>
  <c r="F200" i="10"/>
  <c r="E200" i="10"/>
  <c r="D200" i="10"/>
  <c r="C200" i="10"/>
  <c r="B200" i="10"/>
  <c r="H199" i="10"/>
  <c r="G199" i="10"/>
  <c r="F199" i="10"/>
  <c r="E199" i="10"/>
  <c r="D199" i="10"/>
  <c r="C199" i="10"/>
  <c r="B199" i="10"/>
  <c r="H198" i="10"/>
  <c r="G198" i="10"/>
  <c r="F198" i="10"/>
  <c r="E198" i="10"/>
  <c r="D198" i="10"/>
  <c r="C198" i="10"/>
  <c r="B198" i="10"/>
  <c r="H197" i="10"/>
  <c r="G197" i="10"/>
  <c r="F197" i="10"/>
  <c r="E197" i="10"/>
  <c r="D197" i="10"/>
  <c r="C197" i="10"/>
  <c r="B197" i="10"/>
  <c r="H196" i="10"/>
  <c r="G196" i="10"/>
  <c r="F196" i="10"/>
  <c r="E196" i="10"/>
  <c r="D196" i="10"/>
  <c r="C196" i="10"/>
  <c r="B196" i="10"/>
  <c r="H195" i="10"/>
  <c r="G195" i="10"/>
  <c r="F195" i="10"/>
  <c r="E195" i="10"/>
  <c r="D195" i="10"/>
  <c r="C195" i="10"/>
  <c r="B195" i="10"/>
  <c r="H194" i="10"/>
  <c r="G194" i="10"/>
  <c r="F194" i="10"/>
  <c r="E194" i="10"/>
  <c r="D194" i="10"/>
  <c r="C194" i="10"/>
  <c r="B194" i="10"/>
  <c r="H193" i="10"/>
  <c r="G193" i="10"/>
  <c r="F193" i="10"/>
  <c r="E193" i="10"/>
  <c r="D193" i="10"/>
  <c r="C193" i="10"/>
  <c r="B193" i="10"/>
  <c r="H192" i="10"/>
  <c r="G192" i="10"/>
  <c r="F192" i="10"/>
  <c r="E192" i="10"/>
  <c r="D192" i="10"/>
  <c r="C192" i="10"/>
  <c r="B192" i="10"/>
  <c r="H191" i="10"/>
  <c r="G191" i="10"/>
  <c r="F191" i="10"/>
  <c r="E191" i="10"/>
  <c r="D191" i="10"/>
  <c r="C191" i="10"/>
  <c r="B191" i="10"/>
  <c r="H190" i="10"/>
  <c r="G190" i="10"/>
  <c r="F190" i="10"/>
  <c r="E190" i="10"/>
  <c r="D190" i="10"/>
  <c r="C190" i="10"/>
  <c r="B190" i="10"/>
  <c r="H189" i="10"/>
  <c r="G189" i="10"/>
  <c r="F189" i="10"/>
  <c r="E189" i="10"/>
  <c r="D189" i="10"/>
  <c r="C189" i="10"/>
  <c r="B189" i="10"/>
  <c r="H188" i="10"/>
  <c r="G188" i="10"/>
  <c r="F188" i="10"/>
  <c r="E188" i="10"/>
  <c r="D188" i="10"/>
  <c r="C188" i="10"/>
  <c r="B188" i="10"/>
  <c r="H187" i="10"/>
  <c r="G187" i="10"/>
  <c r="F187" i="10"/>
  <c r="E187" i="10"/>
  <c r="D187" i="10"/>
  <c r="C187" i="10"/>
  <c r="B187" i="10"/>
  <c r="H186" i="10"/>
  <c r="G186" i="10"/>
  <c r="F186" i="10"/>
  <c r="E186" i="10"/>
  <c r="D186" i="10"/>
  <c r="C186" i="10"/>
  <c r="B186" i="10"/>
  <c r="H185" i="10"/>
  <c r="G185" i="10"/>
  <c r="F185" i="10"/>
  <c r="E185" i="10"/>
  <c r="D185" i="10"/>
  <c r="C185" i="10"/>
  <c r="B185" i="10"/>
  <c r="H184" i="10"/>
  <c r="G184" i="10"/>
  <c r="F184" i="10"/>
  <c r="E184" i="10"/>
  <c r="D184" i="10"/>
  <c r="C184" i="10"/>
  <c r="B184" i="10"/>
  <c r="H183" i="10"/>
  <c r="G183" i="10"/>
  <c r="F183" i="10"/>
  <c r="E183" i="10"/>
  <c r="D183" i="10"/>
  <c r="C183" i="10"/>
  <c r="B183" i="10"/>
  <c r="H182" i="10"/>
  <c r="G182" i="10"/>
  <c r="F182" i="10"/>
  <c r="E182" i="10"/>
  <c r="D182" i="10"/>
  <c r="C182" i="10"/>
  <c r="B182" i="10"/>
  <c r="H181" i="10"/>
  <c r="G181" i="10"/>
  <c r="F181" i="10"/>
  <c r="E181" i="10"/>
  <c r="D181" i="10"/>
  <c r="C181" i="10"/>
  <c r="B181" i="10"/>
  <c r="H180" i="10"/>
  <c r="G180" i="10"/>
  <c r="F180" i="10"/>
  <c r="E180" i="10"/>
  <c r="D180" i="10"/>
  <c r="C180" i="10"/>
  <c r="B180" i="10"/>
  <c r="H179" i="10"/>
  <c r="G179" i="10"/>
  <c r="F179" i="10"/>
  <c r="E179" i="10"/>
  <c r="D179" i="10"/>
  <c r="C179" i="10"/>
  <c r="B179" i="10"/>
  <c r="H178" i="10"/>
  <c r="G178" i="10"/>
  <c r="F178" i="10"/>
  <c r="E178" i="10"/>
  <c r="D178" i="10"/>
  <c r="C178" i="10"/>
  <c r="B178" i="10"/>
  <c r="H177" i="10"/>
  <c r="G177" i="10"/>
  <c r="F177" i="10"/>
  <c r="E177" i="10"/>
  <c r="D177" i="10"/>
  <c r="C177" i="10"/>
  <c r="B177" i="10"/>
  <c r="H176" i="10"/>
  <c r="G176" i="10"/>
  <c r="F176" i="10"/>
  <c r="E176" i="10"/>
  <c r="D176" i="10"/>
  <c r="C176" i="10"/>
  <c r="B176" i="10"/>
  <c r="H175" i="10"/>
  <c r="G175" i="10"/>
  <c r="F175" i="10"/>
  <c r="E175" i="10"/>
  <c r="D175" i="10"/>
  <c r="C175" i="10"/>
  <c r="B175" i="10"/>
  <c r="H174" i="10"/>
  <c r="G174" i="10"/>
  <c r="F174" i="10"/>
  <c r="E174" i="10"/>
  <c r="D174" i="10"/>
  <c r="C174" i="10"/>
  <c r="B174" i="10"/>
  <c r="H173" i="10"/>
  <c r="G173" i="10"/>
  <c r="F173" i="10"/>
  <c r="E173" i="10"/>
  <c r="D173" i="10"/>
  <c r="C173" i="10"/>
  <c r="B173" i="10"/>
  <c r="H172" i="10"/>
  <c r="G172" i="10"/>
  <c r="F172" i="10"/>
  <c r="E172" i="10"/>
  <c r="D172" i="10"/>
  <c r="C172" i="10"/>
  <c r="B172" i="10"/>
  <c r="H171" i="10"/>
  <c r="G171" i="10"/>
  <c r="F171" i="10"/>
  <c r="E171" i="10"/>
  <c r="D171" i="10"/>
  <c r="C171" i="10"/>
  <c r="B171" i="10"/>
  <c r="H170" i="10"/>
  <c r="G170" i="10"/>
  <c r="F170" i="10"/>
  <c r="E170" i="10"/>
  <c r="D170" i="10"/>
  <c r="C170" i="10"/>
  <c r="B170" i="10"/>
  <c r="H169" i="10"/>
  <c r="G169" i="10"/>
  <c r="F169" i="10"/>
  <c r="E169" i="10"/>
  <c r="D169" i="10"/>
  <c r="C169" i="10"/>
  <c r="B169" i="10"/>
  <c r="H168" i="10"/>
  <c r="G168" i="10"/>
  <c r="F168" i="10"/>
  <c r="E168" i="10"/>
  <c r="D168" i="10"/>
  <c r="C168" i="10"/>
  <c r="B168" i="10"/>
  <c r="H167" i="10"/>
  <c r="G167" i="10"/>
  <c r="F167" i="10"/>
  <c r="E167" i="10"/>
  <c r="D167" i="10"/>
  <c r="C167" i="10"/>
  <c r="B167" i="10"/>
  <c r="H166" i="10"/>
  <c r="G166" i="10"/>
  <c r="F166" i="10"/>
  <c r="E166" i="10"/>
  <c r="D166" i="10"/>
  <c r="C166" i="10"/>
  <c r="B166" i="10"/>
  <c r="H165" i="10"/>
  <c r="G165" i="10"/>
  <c r="F165" i="10"/>
  <c r="E165" i="10"/>
  <c r="D165" i="10"/>
  <c r="C165" i="10"/>
  <c r="B165" i="10"/>
  <c r="H164" i="10"/>
  <c r="G164" i="10"/>
  <c r="F164" i="10"/>
  <c r="E164" i="10"/>
  <c r="D164" i="10"/>
  <c r="C164" i="10"/>
  <c r="B164" i="10"/>
  <c r="H163" i="10"/>
  <c r="G163" i="10"/>
  <c r="F163" i="10"/>
  <c r="E163" i="10"/>
  <c r="D163" i="10"/>
  <c r="C163" i="10"/>
  <c r="B163" i="10"/>
  <c r="H162" i="10"/>
  <c r="G162" i="10"/>
  <c r="F162" i="10"/>
  <c r="E162" i="10"/>
  <c r="D162" i="10"/>
  <c r="C162" i="10"/>
  <c r="B162" i="10"/>
  <c r="H161" i="10"/>
  <c r="G161" i="10"/>
  <c r="F161" i="10"/>
  <c r="E161" i="10"/>
  <c r="D161" i="10"/>
  <c r="C161" i="10"/>
  <c r="B161" i="10"/>
  <c r="H160" i="10"/>
  <c r="G160" i="10"/>
  <c r="F160" i="10"/>
  <c r="E160" i="10"/>
  <c r="D160" i="10"/>
  <c r="C160" i="10"/>
  <c r="B160" i="10"/>
  <c r="H159" i="10"/>
  <c r="G159" i="10"/>
  <c r="F159" i="10"/>
  <c r="E159" i="10"/>
  <c r="D159" i="10"/>
  <c r="C159" i="10"/>
  <c r="B159" i="10"/>
  <c r="H158" i="10"/>
  <c r="G158" i="10"/>
  <c r="F158" i="10"/>
  <c r="E158" i="10"/>
  <c r="D158" i="10"/>
  <c r="C158" i="10"/>
  <c r="B158" i="10"/>
  <c r="H157" i="10"/>
  <c r="G157" i="10"/>
  <c r="F157" i="10"/>
  <c r="E157" i="10"/>
  <c r="D157" i="10"/>
  <c r="C157" i="10"/>
  <c r="B157" i="10"/>
  <c r="H156" i="10"/>
  <c r="G156" i="10"/>
  <c r="F156" i="10"/>
  <c r="E156" i="10"/>
  <c r="D156" i="10"/>
  <c r="C156" i="10"/>
  <c r="B156" i="10"/>
  <c r="H155" i="10"/>
  <c r="G155" i="10"/>
  <c r="F155" i="10"/>
  <c r="E155" i="10"/>
  <c r="D155" i="10"/>
  <c r="C155" i="10"/>
  <c r="B155" i="10"/>
  <c r="H154" i="10"/>
  <c r="G154" i="10"/>
  <c r="F154" i="10"/>
  <c r="E154" i="10"/>
  <c r="D154" i="10"/>
  <c r="C154" i="10"/>
  <c r="B154" i="10"/>
  <c r="H153" i="10"/>
  <c r="G153" i="10"/>
  <c r="F153" i="10"/>
  <c r="E153" i="10"/>
  <c r="D153" i="10"/>
  <c r="C153" i="10"/>
  <c r="B153" i="10"/>
  <c r="H152" i="10"/>
  <c r="G152" i="10"/>
  <c r="F152" i="10"/>
  <c r="E152" i="10"/>
  <c r="D152" i="10"/>
  <c r="C152" i="10"/>
  <c r="B152" i="10"/>
  <c r="H151" i="10"/>
  <c r="G151" i="10"/>
  <c r="F151" i="10"/>
  <c r="E151" i="10"/>
  <c r="D151" i="10"/>
  <c r="C151" i="10"/>
  <c r="B151" i="10"/>
  <c r="H150" i="10"/>
  <c r="G150" i="10"/>
  <c r="F150" i="10"/>
  <c r="E150" i="10"/>
  <c r="D150" i="10"/>
  <c r="C150" i="10"/>
  <c r="B150" i="10"/>
  <c r="H149" i="10"/>
  <c r="G149" i="10"/>
  <c r="F149" i="10"/>
  <c r="E149" i="10"/>
  <c r="D149" i="10"/>
  <c r="C149" i="10"/>
  <c r="B149" i="10"/>
  <c r="H148" i="10"/>
  <c r="G148" i="10"/>
  <c r="F148" i="10"/>
  <c r="E148" i="10"/>
  <c r="D148" i="10"/>
  <c r="C148" i="10"/>
  <c r="B148" i="10"/>
  <c r="H147" i="10"/>
  <c r="G147" i="10"/>
  <c r="F147" i="10"/>
  <c r="E147" i="10"/>
  <c r="D147" i="10"/>
  <c r="C147" i="10"/>
  <c r="B147" i="10"/>
  <c r="H146" i="10"/>
  <c r="G146" i="10"/>
  <c r="F146" i="10"/>
  <c r="E146" i="10"/>
  <c r="D146" i="10"/>
  <c r="C146" i="10"/>
  <c r="B146" i="10"/>
  <c r="H145" i="10"/>
  <c r="G145" i="10"/>
  <c r="F145" i="10"/>
  <c r="E145" i="10"/>
  <c r="D145" i="10"/>
  <c r="C145" i="10"/>
  <c r="B145" i="10"/>
  <c r="H144" i="10"/>
  <c r="G144" i="10"/>
  <c r="F144" i="10"/>
  <c r="E144" i="10"/>
  <c r="D144" i="10"/>
  <c r="C144" i="10"/>
  <c r="B144" i="10"/>
  <c r="H143" i="10"/>
  <c r="G143" i="10"/>
  <c r="F143" i="10"/>
  <c r="E143" i="10"/>
  <c r="D143" i="10"/>
  <c r="C143" i="10"/>
  <c r="B143" i="10"/>
  <c r="H142" i="10"/>
  <c r="G142" i="10"/>
  <c r="F142" i="10"/>
  <c r="E142" i="10"/>
  <c r="D142" i="10"/>
  <c r="C142" i="10"/>
  <c r="B142" i="10"/>
  <c r="H141" i="10"/>
  <c r="G141" i="10"/>
  <c r="F141" i="10"/>
  <c r="E141" i="10"/>
  <c r="D141" i="10"/>
  <c r="C141" i="10"/>
  <c r="B141" i="10"/>
  <c r="H140" i="10"/>
  <c r="G140" i="10"/>
  <c r="F140" i="10"/>
  <c r="E140" i="10"/>
  <c r="D140" i="10"/>
  <c r="C140" i="10"/>
  <c r="B140" i="10"/>
  <c r="H139" i="10"/>
  <c r="G139" i="10"/>
  <c r="F139" i="10"/>
  <c r="E139" i="10"/>
  <c r="D139" i="10"/>
  <c r="C139" i="10"/>
  <c r="B139" i="10"/>
  <c r="H138" i="10"/>
  <c r="G138" i="10"/>
  <c r="F138" i="10"/>
  <c r="E138" i="10"/>
  <c r="D138" i="10"/>
  <c r="C138" i="10"/>
  <c r="B138" i="10"/>
  <c r="H137" i="10"/>
  <c r="G137" i="10"/>
  <c r="F137" i="10"/>
  <c r="E137" i="10"/>
  <c r="D137" i="10"/>
  <c r="C137" i="10"/>
  <c r="B137" i="10"/>
  <c r="H136" i="10"/>
  <c r="G136" i="10"/>
  <c r="F136" i="10"/>
  <c r="E136" i="10"/>
  <c r="D136" i="10"/>
  <c r="C136" i="10"/>
  <c r="B136" i="10"/>
  <c r="H135" i="10"/>
  <c r="G135" i="10"/>
  <c r="F135" i="10"/>
  <c r="E135" i="10"/>
  <c r="D135" i="10"/>
  <c r="C135" i="10"/>
  <c r="B135" i="10"/>
  <c r="H134" i="10"/>
  <c r="G134" i="10"/>
  <c r="F134" i="10"/>
  <c r="E134" i="10"/>
  <c r="D134" i="10"/>
  <c r="C134" i="10"/>
  <c r="B134" i="10"/>
  <c r="H133" i="10"/>
  <c r="G133" i="10"/>
  <c r="F133" i="10"/>
  <c r="E133" i="10"/>
  <c r="D133" i="10"/>
  <c r="C133" i="10"/>
  <c r="B133" i="10"/>
  <c r="H132" i="10"/>
  <c r="G132" i="10"/>
  <c r="F132" i="10"/>
  <c r="E132" i="10"/>
  <c r="D132" i="10"/>
  <c r="C132" i="10"/>
  <c r="B132" i="10"/>
  <c r="H131" i="10"/>
  <c r="G131" i="10"/>
  <c r="F131" i="10"/>
  <c r="E131" i="10"/>
  <c r="D131" i="10"/>
  <c r="C131" i="10"/>
  <c r="B131" i="10"/>
  <c r="H130" i="10"/>
  <c r="G130" i="10"/>
  <c r="F130" i="10"/>
  <c r="E130" i="10"/>
  <c r="D130" i="10"/>
  <c r="C130" i="10"/>
  <c r="B130" i="10"/>
  <c r="H129" i="10"/>
  <c r="G129" i="10"/>
  <c r="F129" i="10"/>
  <c r="E129" i="10"/>
  <c r="D129" i="10"/>
  <c r="C129" i="10"/>
  <c r="B129" i="10"/>
  <c r="H128" i="10"/>
  <c r="G128" i="10"/>
  <c r="F128" i="10"/>
  <c r="E128" i="10"/>
  <c r="D128" i="10"/>
  <c r="C128" i="10"/>
  <c r="B128" i="10"/>
  <c r="H127" i="10"/>
  <c r="G127" i="10"/>
  <c r="F127" i="10"/>
  <c r="E127" i="10"/>
  <c r="D127" i="10"/>
  <c r="C127" i="10"/>
  <c r="B127" i="10"/>
  <c r="H126" i="10"/>
  <c r="G126" i="10"/>
  <c r="F126" i="10"/>
  <c r="E126" i="10"/>
  <c r="D126" i="10"/>
  <c r="C126" i="10"/>
  <c r="B126" i="10"/>
  <c r="H125" i="10"/>
  <c r="G125" i="10"/>
  <c r="F125" i="10"/>
  <c r="E125" i="10"/>
  <c r="D125" i="10"/>
  <c r="C125" i="10"/>
  <c r="B125" i="10"/>
  <c r="H124" i="10"/>
  <c r="G124" i="10"/>
  <c r="F124" i="10"/>
  <c r="E124" i="10"/>
  <c r="D124" i="10"/>
  <c r="C124" i="10"/>
  <c r="B124" i="10"/>
  <c r="H123" i="10"/>
  <c r="G123" i="10"/>
  <c r="F123" i="10"/>
  <c r="E123" i="10"/>
  <c r="D123" i="10"/>
  <c r="C123" i="10"/>
  <c r="B123" i="10"/>
  <c r="H122" i="10"/>
  <c r="G122" i="10"/>
  <c r="F122" i="10"/>
  <c r="E122" i="10"/>
  <c r="D122" i="10"/>
  <c r="C122" i="10"/>
  <c r="B122" i="10"/>
  <c r="H121" i="10"/>
  <c r="G121" i="10"/>
  <c r="F121" i="10"/>
  <c r="E121" i="10"/>
  <c r="D121" i="10"/>
  <c r="C121" i="10"/>
  <c r="B121" i="10"/>
  <c r="H120" i="10"/>
  <c r="G120" i="10"/>
  <c r="F120" i="10"/>
  <c r="E120" i="10"/>
  <c r="D120" i="10"/>
  <c r="C120" i="10"/>
  <c r="B120" i="10"/>
  <c r="H119" i="10"/>
  <c r="G119" i="10"/>
  <c r="F119" i="10"/>
  <c r="E119" i="10"/>
  <c r="D119" i="10"/>
  <c r="C119" i="10"/>
  <c r="B119" i="10"/>
  <c r="H118" i="10"/>
  <c r="G118" i="10"/>
  <c r="F118" i="10"/>
  <c r="E118" i="10"/>
  <c r="D118" i="10"/>
  <c r="C118" i="10"/>
  <c r="B118" i="10"/>
  <c r="H117" i="10"/>
  <c r="G117" i="10"/>
  <c r="F117" i="10"/>
  <c r="E117" i="10"/>
  <c r="D117" i="10"/>
  <c r="C117" i="10"/>
  <c r="B117" i="10"/>
  <c r="H116" i="10"/>
  <c r="G116" i="10"/>
  <c r="F116" i="10"/>
  <c r="E116" i="10"/>
  <c r="D116" i="10"/>
  <c r="C116" i="10"/>
  <c r="B116" i="10"/>
  <c r="H115" i="10"/>
  <c r="G115" i="10"/>
  <c r="F115" i="10"/>
  <c r="E115" i="10"/>
  <c r="D115" i="10"/>
  <c r="C115" i="10"/>
  <c r="B115" i="10"/>
  <c r="H114" i="10"/>
  <c r="G114" i="10"/>
  <c r="F114" i="10"/>
  <c r="E114" i="10"/>
  <c r="D114" i="10"/>
  <c r="C114" i="10"/>
  <c r="B114" i="10"/>
  <c r="H113" i="10"/>
  <c r="G113" i="10"/>
  <c r="F113" i="10"/>
  <c r="E113" i="10"/>
  <c r="D113" i="10"/>
  <c r="C113" i="10"/>
  <c r="B113" i="10"/>
  <c r="H112" i="10"/>
  <c r="G112" i="10"/>
  <c r="F112" i="10"/>
  <c r="E112" i="10"/>
  <c r="D112" i="10"/>
  <c r="C112" i="10"/>
  <c r="B112" i="10"/>
  <c r="H111" i="10"/>
  <c r="G111" i="10"/>
  <c r="F111" i="10"/>
  <c r="E111" i="10"/>
  <c r="D111" i="10"/>
  <c r="C111" i="10"/>
  <c r="B111" i="10"/>
  <c r="H110" i="10"/>
  <c r="G110" i="10"/>
  <c r="F110" i="10"/>
  <c r="E110" i="10"/>
  <c r="D110" i="10"/>
  <c r="C110" i="10"/>
  <c r="B110" i="10"/>
  <c r="H109" i="10"/>
  <c r="G109" i="10"/>
  <c r="F109" i="10"/>
  <c r="E109" i="10"/>
  <c r="D109" i="10"/>
  <c r="C109" i="10"/>
  <c r="B109" i="10"/>
  <c r="H108" i="10"/>
  <c r="G108" i="10"/>
  <c r="F108" i="10"/>
  <c r="E108" i="10"/>
  <c r="D108" i="10"/>
  <c r="C108" i="10"/>
  <c r="B108" i="10"/>
  <c r="H107" i="10"/>
  <c r="G107" i="10"/>
  <c r="F107" i="10"/>
  <c r="E107" i="10"/>
  <c r="D107" i="10"/>
  <c r="C107" i="10"/>
  <c r="B107" i="10"/>
  <c r="H106" i="10"/>
  <c r="G106" i="10"/>
  <c r="F106" i="10"/>
  <c r="E106" i="10"/>
  <c r="D106" i="10"/>
  <c r="C106" i="10"/>
  <c r="B106" i="10"/>
  <c r="H105" i="10"/>
  <c r="G105" i="10"/>
  <c r="F105" i="10"/>
  <c r="E105" i="10"/>
  <c r="D105" i="10"/>
  <c r="C105" i="10"/>
  <c r="B105" i="10"/>
  <c r="H104" i="10"/>
  <c r="G104" i="10"/>
  <c r="F104" i="10"/>
  <c r="E104" i="10"/>
  <c r="D104" i="10"/>
  <c r="C104" i="10"/>
  <c r="B104" i="10"/>
  <c r="H103" i="10"/>
  <c r="G103" i="10"/>
  <c r="F103" i="10"/>
  <c r="E103" i="10"/>
  <c r="D103" i="10"/>
  <c r="C103" i="10"/>
  <c r="B103" i="10"/>
  <c r="H102" i="10"/>
  <c r="G102" i="10"/>
  <c r="F102" i="10"/>
  <c r="E102" i="10"/>
  <c r="D102" i="10"/>
  <c r="C102" i="10"/>
  <c r="B102" i="10"/>
  <c r="H101" i="10"/>
  <c r="G101" i="10"/>
  <c r="F101" i="10"/>
  <c r="E101" i="10"/>
  <c r="D101" i="10"/>
  <c r="C101" i="10"/>
  <c r="B101" i="10"/>
  <c r="H100" i="10"/>
  <c r="G100" i="10"/>
  <c r="F100" i="10"/>
  <c r="E100" i="10"/>
  <c r="D100" i="10"/>
  <c r="C100" i="10"/>
  <c r="B100" i="10"/>
  <c r="H99" i="10"/>
  <c r="G99" i="10"/>
  <c r="F99" i="10"/>
  <c r="E99" i="10"/>
  <c r="D99" i="10"/>
  <c r="C99" i="10"/>
  <c r="B99" i="10"/>
  <c r="H98" i="10"/>
  <c r="G98" i="10"/>
  <c r="F98" i="10"/>
  <c r="E98" i="10"/>
  <c r="D98" i="10"/>
  <c r="C98" i="10"/>
  <c r="B98" i="10"/>
  <c r="H97" i="10"/>
  <c r="G97" i="10"/>
  <c r="F97" i="10"/>
  <c r="E97" i="10"/>
  <c r="D97" i="10"/>
  <c r="C97" i="10"/>
  <c r="B97" i="10"/>
  <c r="H96" i="10"/>
  <c r="G96" i="10"/>
  <c r="F96" i="10"/>
  <c r="E96" i="10"/>
  <c r="D96" i="10"/>
  <c r="C96" i="10"/>
  <c r="B96" i="10"/>
  <c r="H95" i="10"/>
  <c r="G95" i="10"/>
  <c r="F95" i="10"/>
  <c r="E95" i="10"/>
  <c r="D95" i="10"/>
  <c r="C95" i="10"/>
  <c r="B95" i="10"/>
  <c r="H94" i="10"/>
  <c r="G94" i="10"/>
  <c r="F94" i="10"/>
  <c r="E94" i="10"/>
  <c r="D94" i="10"/>
  <c r="C94" i="10"/>
  <c r="B94" i="10"/>
  <c r="H93" i="10"/>
  <c r="G93" i="10"/>
  <c r="F93" i="10"/>
  <c r="E93" i="10"/>
  <c r="D93" i="10"/>
  <c r="C93" i="10"/>
  <c r="B93" i="10"/>
  <c r="H92" i="10"/>
  <c r="G92" i="10"/>
  <c r="F92" i="10"/>
  <c r="E92" i="10"/>
  <c r="D92" i="10"/>
  <c r="C92" i="10"/>
  <c r="B92" i="10"/>
  <c r="H91" i="10"/>
  <c r="G91" i="10"/>
  <c r="F91" i="10"/>
  <c r="E91" i="10"/>
  <c r="D91" i="10"/>
  <c r="C91" i="10"/>
  <c r="B91" i="10"/>
  <c r="H90" i="10"/>
  <c r="G90" i="10"/>
  <c r="F90" i="10"/>
  <c r="E90" i="10"/>
  <c r="D90" i="10"/>
  <c r="C90" i="10"/>
  <c r="B90" i="10"/>
  <c r="H89" i="10"/>
  <c r="G89" i="10"/>
  <c r="F89" i="10"/>
  <c r="E89" i="10"/>
  <c r="D89" i="10"/>
  <c r="C89" i="10"/>
  <c r="B89" i="10"/>
  <c r="H88" i="10"/>
  <c r="G88" i="10"/>
  <c r="F88" i="10"/>
  <c r="E88" i="10"/>
  <c r="D88" i="10"/>
  <c r="C88" i="10"/>
  <c r="B88" i="10"/>
  <c r="H87" i="10"/>
  <c r="G87" i="10"/>
  <c r="F87" i="10"/>
  <c r="E87" i="10"/>
  <c r="D87" i="10"/>
  <c r="C87" i="10"/>
  <c r="B87" i="10"/>
  <c r="H86" i="10"/>
  <c r="G86" i="10"/>
  <c r="F86" i="10"/>
  <c r="E86" i="10"/>
  <c r="D86" i="10"/>
  <c r="C86" i="10"/>
  <c r="B86" i="10"/>
  <c r="H85" i="10"/>
  <c r="G85" i="10"/>
  <c r="F85" i="10"/>
  <c r="E85" i="10"/>
  <c r="D85" i="10"/>
  <c r="C85" i="10"/>
  <c r="B85" i="10"/>
  <c r="H84" i="10"/>
  <c r="G84" i="10"/>
  <c r="F84" i="10"/>
  <c r="E84" i="10"/>
  <c r="D84" i="10"/>
  <c r="C84" i="10"/>
  <c r="B84" i="10"/>
  <c r="H83" i="10"/>
  <c r="G83" i="10"/>
  <c r="F83" i="10"/>
  <c r="E83" i="10"/>
  <c r="D83" i="10"/>
  <c r="C83" i="10"/>
  <c r="B83" i="10"/>
  <c r="H82" i="10"/>
  <c r="G82" i="10"/>
  <c r="F82" i="10"/>
  <c r="E82" i="10"/>
  <c r="D82" i="10"/>
  <c r="C82" i="10"/>
  <c r="B82" i="10"/>
  <c r="H81" i="10"/>
  <c r="G81" i="10"/>
  <c r="F81" i="10"/>
  <c r="E81" i="10"/>
  <c r="D81" i="10"/>
  <c r="C81" i="10"/>
  <c r="B81" i="10"/>
  <c r="H80" i="10"/>
  <c r="G80" i="10"/>
  <c r="F80" i="10"/>
  <c r="E80" i="10"/>
  <c r="D80" i="10"/>
  <c r="C80" i="10"/>
  <c r="B80" i="10"/>
  <c r="H79" i="10"/>
  <c r="G79" i="10"/>
  <c r="F79" i="10"/>
  <c r="E79" i="10"/>
  <c r="D79" i="10"/>
  <c r="C79" i="10"/>
  <c r="B79" i="10"/>
  <c r="H78" i="10"/>
  <c r="G78" i="10"/>
  <c r="F78" i="10"/>
  <c r="E78" i="10"/>
  <c r="D78" i="10"/>
  <c r="C78" i="10"/>
  <c r="B78" i="10"/>
  <c r="H77" i="10"/>
  <c r="G77" i="10"/>
  <c r="F77" i="10"/>
  <c r="E77" i="10"/>
  <c r="D77" i="10"/>
  <c r="C77" i="10"/>
  <c r="B77" i="10"/>
  <c r="H76" i="10"/>
  <c r="G76" i="10"/>
  <c r="F76" i="10"/>
  <c r="E76" i="10"/>
  <c r="D76" i="10"/>
  <c r="C76" i="10"/>
  <c r="B76" i="10"/>
  <c r="H75" i="10"/>
  <c r="G75" i="10"/>
  <c r="F75" i="10"/>
  <c r="E75" i="10"/>
  <c r="D75" i="10"/>
  <c r="C75" i="10"/>
  <c r="B75" i="10"/>
  <c r="H74" i="10"/>
  <c r="G74" i="10"/>
  <c r="F74" i="10"/>
  <c r="E74" i="10"/>
  <c r="D74" i="10"/>
  <c r="C74" i="10"/>
  <c r="B74" i="10"/>
  <c r="H73" i="10"/>
  <c r="G73" i="10"/>
  <c r="F73" i="10"/>
  <c r="E73" i="10"/>
  <c r="D73" i="10"/>
  <c r="C73" i="10"/>
  <c r="B73" i="10"/>
  <c r="H72" i="10"/>
  <c r="G72" i="10"/>
  <c r="F72" i="10"/>
  <c r="E72" i="10"/>
  <c r="D72" i="10"/>
  <c r="C72" i="10"/>
  <c r="B72" i="10"/>
  <c r="H71" i="10"/>
  <c r="G71" i="10"/>
  <c r="F71" i="10"/>
  <c r="E71" i="10"/>
  <c r="D71" i="10"/>
  <c r="C71" i="10"/>
  <c r="B71" i="10"/>
  <c r="H70" i="10"/>
  <c r="G70" i="10"/>
  <c r="F70" i="10"/>
  <c r="E70" i="10"/>
  <c r="D70" i="10"/>
  <c r="C70" i="10"/>
  <c r="B70" i="10"/>
  <c r="H69" i="10"/>
  <c r="G69" i="10"/>
  <c r="F69" i="10"/>
  <c r="E69" i="10"/>
  <c r="D69" i="10"/>
  <c r="C69" i="10"/>
  <c r="B69" i="10"/>
  <c r="H68" i="10"/>
  <c r="G68" i="10"/>
  <c r="F68" i="10"/>
  <c r="E68" i="10"/>
  <c r="D68" i="10"/>
  <c r="C68" i="10"/>
  <c r="B68" i="10"/>
  <c r="H67" i="10"/>
  <c r="G67" i="10"/>
  <c r="F67" i="10"/>
  <c r="E67" i="10"/>
  <c r="D67" i="10"/>
  <c r="C67" i="10"/>
  <c r="B67" i="10"/>
  <c r="H66" i="10"/>
  <c r="G66" i="10"/>
  <c r="F66" i="10"/>
  <c r="E66" i="10"/>
  <c r="D66" i="10"/>
  <c r="C66" i="10"/>
  <c r="B66" i="10"/>
  <c r="H65" i="10"/>
  <c r="G65" i="10"/>
  <c r="F65" i="10"/>
  <c r="E65" i="10"/>
  <c r="D65" i="10"/>
  <c r="C65" i="10"/>
  <c r="B65" i="10"/>
  <c r="H64" i="10"/>
  <c r="G64" i="10"/>
  <c r="F64" i="10"/>
  <c r="E64" i="10"/>
  <c r="D64" i="10"/>
  <c r="C64" i="10"/>
  <c r="B64" i="10"/>
  <c r="H63" i="10"/>
  <c r="G63" i="10"/>
  <c r="F63" i="10"/>
  <c r="E63" i="10"/>
  <c r="D63" i="10"/>
  <c r="C63" i="10"/>
  <c r="B63" i="10"/>
  <c r="H62" i="10"/>
  <c r="G62" i="10"/>
  <c r="F62" i="10"/>
  <c r="E62" i="10"/>
  <c r="D62" i="10"/>
  <c r="C62" i="10"/>
  <c r="B62" i="10"/>
  <c r="H61" i="10"/>
  <c r="G61" i="10"/>
  <c r="F61" i="10"/>
  <c r="E61" i="10"/>
  <c r="D61" i="10"/>
  <c r="C61" i="10"/>
  <c r="B61" i="10"/>
  <c r="H60" i="10"/>
  <c r="G60" i="10"/>
  <c r="F60" i="10"/>
  <c r="E60" i="10"/>
  <c r="D60" i="10"/>
  <c r="C60" i="10"/>
  <c r="B60" i="10"/>
  <c r="H59" i="10"/>
  <c r="G59" i="10"/>
  <c r="F59" i="10"/>
  <c r="E59" i="10"/>
  <c r="D59" i="10"/>
  <c r="C59" i="10"/>
  <c r="B59" i="10"/>
  <c r="H58" i="10"/>
  <c r="G58" i="10"/>
  <c r="F58" i="10"/>
  <c r="E58" i="10"/>
  <c r="D58" i="10"/>
  <c r="C58" i="10"/>
  <c r="B58" i="10"/>
  <c r="H57" i="10"/>
  <c r="G57" i="10"/>
  <c r="F57" i="10"/>
  <c r="E57" i="10"/>
  <c r="D57" i="10"/>
  <c r="C57" i="10"/>
  <c r="B57" i="10"/>
  <c r="H56" i="10"/>
  <c r="G56" i="10"/>
  <c r="F56" i="10"/>
  <c r="E56" i="10"/>
  <c r="D56" i="10"/>
  <c r="C56" i="10"/>
  <c r="B56" i="10"/>
  <c r="H55" i="10"/>
  <c r="G55" i="10"/>
  <c r="F55" i="10"/>
  <c r="E55" i="10"/>
  <c r="D55" i="10"/>
  <c r="C55" i="10"/>
  <c r="B55" i="10"/>
  <c r="H54" i="10"/>
  <c r="G54" i="10"/>
  <c r="F54" i="10"/>
  <c r="E54" i="10"/>
  <c r="D54" i="10"/>
  <c r="C54" i="10"/>
  <c r="B54" i="10"/>
  <c r="H53" i="10"/>
  <c r="G53" i="10"/>
  <c r="F53" i="10"/>
  <c r="E53" i="10"/>
  <c r="D53" i="10"/>
  <c r="C53" i="10"/>
  <c r="B53" i="10"/>
  <c r="H52" i="10"/>
  <c r="G52" i="10"/>
  <c r="F52" i="10"/>
  <c r="E52" i="10"/>
  <c r="D52" i="10"/>
  <c r="C52" i="10"/>
  <c r="B52" i="10"/>
  <c r="H51" i="10"/>
  <c r="G51" i="10"/>
  <c r="F51" i="10"/>
  <c r="E51" i="10"/>
  <c r="D51" i="10"/>
  <c r="C51" i="10"/>
  <c r="B51" i="10"/>
  <c r="H50" i="10"/>
  <c r="G50" i="10"/>
  <c r="F50" i="10"/>
  <c r="E50" i="10"/>
  <c r="D50" i="10"/>
  <c r="C50" i="10"/>
  <c r="B50" i="10"/>
  <c r="H49" i="10"/>
  <c r="G49" i="10"/>
  <c r="F49" i="10"/>
  <c r="E49" i="10"/>
  <c r="D49" i="10"/>
  <c r="C49" i="10"/>
  <c r="B49" i="10"/>
  <c r="H48" i="10"/>
  <c r="G48" i="10"/>
  <c r="F48" i="10"/>
  <c r="E48" i="10"/>
  <c r="D48" i="10"/>
  <c r="C48" i="10"/>
  <c r="B48" i="10"/>
  <c r="H47" i="10"/>
  <c r="G47" i="10"/>
  <c r="F47" i="10"/>
  <c r="E47" i="10"/>
  <c r="D47" i="10"/>
  <c r="C47" i="10"/>
  <c r="B47" i="10"/>
  <c r="H46" i="10"/>
  <c r="G46" i="10"/>
  <c r="F46" i="10"/>
  <c r="E46" i="10"/>
  <c r="D46" i="10"/>
  <c r="C46" i="10"/>
  <c r="B46" i="10"/>
  <c r="H45" i="10"/>
  <c r="G45" i="10"/>
  <c r="F45" i="10"/>
  <c r="E45" i="10"/>
  <c r="D45" i="10"/>
  <c r="C45" i="10"/>
  <c r="B45" i="10"/>
  <c r="H44" i="10"/>
  <c r="G44" i="10"/>
  <c r="F44" i="10"/>
  <c r="E44" i="10"/>
  <c r="D44" i="10"/>
  <c r="C44" i="10"/>
  <c r="B44" i="10"/>
  <c r="H43" i="10"/>
  <c r="G43" i="10"/>
  <c r="F43" i="10"/>
  <c r="E43" i="10"/>
  <c r="D43" i="10"/>
  <c r="C43" i="10"/>
  <c r="B43" i="10"/>
  <c r="H42" i="10"/>
  <c r="G42" i="10"/>
  <c r="F42" i="10"/>
  <c r="E42" i="10"/>
  <c r="D42" i="10"/>
  <c r="C42" i="10"/>
  <c r="B42" i="10"/>
  <c r="H41" i="10"/>
  <c r="G41" i="10"/>
  <c r="F41" i="10"/>
  <c r="E41" i="10"/>
  <c r="D41" i="10"/>
  <c r="C41" i="10"/>
  <c r="B41" i="10"/>
  <c r="H40" i="10"/>
  <c r="G40" i="10"/>
  <c r="F40" i="10"/>
  <c r="E40" i="10"/>
  <c r="D40" i="10"/>
  <c r="C40" i="10"/>
  <c r="B40" i="10"/>
  <c r="H39" i="10"/>
  <c r="G39" i="10"/>
  <c r="F39" i="10"/>
  <c r="E39" i="10"/>
  <c r="D39" i="10"/>
  <c r="C39" i="10"/>
  <c r="B39" i="10"/>
  <c r="H38" i="10"/>
  <c r="G38" i="10"/>
  <c r="F38" i="10"/>
  <c r="E38" i="10"/>
  <c r="D38" i="10"/>
  <c r="C38" i="10"/>
  <c r="B38" i="10"/>
  <c r="H37" i="10"/>
  <c r="G37" i="10"/>
  <c r="F37" i="10"/>
  <c r="E37" i="10"/>
  <c r="D37" i="10"/>
  <c r="C37" i="10"/>
  <c r="B37" i="10"/>
  <c r="H36" i="10"/>
  <c r="G36" i="10"/>
  <c r="F36" i="10"/>
  <c r="E36" i="10"/>
  <c r="D36" i="10"/>
  <c r="C36" i="10"/>
  <c r="B36" i="10"/>
  <c r="H35" i="10"/>
  <c r="G35" i="10"/>
  <c r="F35" i="10"/>
  <c r="E35" i="10"/>
  <c r="D35" i="10"/>
  <c r="C35" i="10"/>
  <c r="B35" i="10"/>
  <c r="H34" i="10"/>
  <c r="G34" i="10"/>
  <c r="F34" i="10"/>
  <c r="E34" i="10"/>
  <c r="D34" i="10"/>
  <c r="C34" i="10"/>
  <c r="B34" i="10"/>
  <c r="H33" i="10"/>
  <c r="G33" i="10"/>
  <c r="F33" i="10"/>
  <c r="E33" i="10"/>
  <c r="D33" i="10"/>
  <c r="C33" i="10"/>
  <c r="B33" i="10"/>
  <c r="H32" i="10"/>
  <c r="G32" i="10"/>
  <c r="F32" i="10"/>
  <c r="E32" i="10"/>
  <c r="D32" i="10"/>
  <c r="C32" i="10"/>
  <c r="B32" i="10"/>
  <c r="H31" i="10"/>
  <c r="G31" i="10"/>
  <c r="F31" i="10"/>
  <c r="E31" i="10"/>
  <c r="D31" i="10"/>
  <c r="C31" i="10"/>
  <c r="B31" i="10"/>
  <c r="H30" i="10"/>
  <c r="G30" i="10"/>
  <c r="F30" i="10"/>
  <c r="E30" i="10"/>
  <c r="D30" i="10"/>
  <c r="C30" i="10"/>
  <c r="B30" i="10"/>
  <c r="H29" i="10"/>
  <c r="G29" i="10"/>
  <c r="F29" i="10"/>
  <c r="E29" i="10"/>
  <c r="D29" i="10"/>
  <c r="C29" i="10"/>
  <c r="B29" i="10"/>
  <c r="H28" i="10"/>
  <c r="G28" i="10"/>
  <c r="F28" i="10"/>
  <c r="E28" i="10"/>
  <c r="D28" i="10"/>
  <c r="C28" i="10"/>
  <c r="B28" i="10"/>
  <c r="H27" i="10"/>
  <c r="G27" i="10"/>
  <c r="F27" i="10"/>
  <c r="E27" i="10"/>
  <c r="D27" i="10"/>
  <c r="C27" i="10"/>
  <c r="B27" i="10"/>
  <c r="H26" i="10"/>
  <c r="G26" i="10"/>
  <c r="F26" i="10"/>
  <c r="E26" i="10"/>
  <c r="D26" i="10"/>
  <c r="C26" i="10"/>
  <c r="B26" i="10"/>
  <c r="H25" i="10"/>
  <c r="G25" i="10"/>
  <c r="F25" i="10"/>
  <c r="E25" i="10"/>
  <c r="D25" i="10"/>
  <c r="C25" i="10"/>
  <c r="B25" i="10"/>
  <c r="H24" i="10"/>
  <c r="G24" i="10"/>
  <c r="F24" i="10"/>
  <c r="E24" i="10"/>
  <c r="D24" i="10"/>
  <c r="C24" i="10"/>
  <c r="B24" i="10"/>
  <c r="H23" i="10"/>
  <c r="G23" i="10"/>
  <c r="F23" i="10"/>
  <c r="E23" i="10"/>
  <c r="D23" i="10"/>
  <c r="C23" i="10"/>
  <c r="B23" i="10"/>
  <c r="H22" i="10"/>
  <c r="G22" i="10"/>
  <c r="F22" i="10"/>
  <c r="E22" i="10"/>
  <c r="D22" i="10"/>
  <c r="C22" i="10"/>
  <c r="B22" i="10"/>
  <c r="H21" i="10"/>
  <c r="G21" i="10"/>
  <c r="F21" i="10"/>
  <c r="E21" i="10"/>
  <c r="D21" i="10"/>
  <c r="C21" i="10"/>
  <c r="B21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E18" i="10"/>
  <c r="D18" i="10"/>
  <c r="C18" i="10"/>
  <c r="B18" i="10"/>
  <c r="H17" i="10"/>
  <c r="G17" i="10"/>
  <c r="F17" i="10"/>
  <c r="E17" i="10"/>
  <c r="D17" i="10"/>
  <c r="C17" i="10"/>
  <c r="B17" i="10"/>
  <c r="H16" i="10"/>
  <c r="G16" i="10"/>
  <c r="F16" i="10"/>
  <c r="E16" i="10"/>
  <c r="D16" i="10"/>
  <c r="C16" i="10"/>
  <c r="B16" i="10"/>
  <c r="H15" i="10"/>
  <c r="G15" i="10"/>
  <c r="F15" i="10"/>
  <c r="E15" i="10"/>
  <c r="D15" i="10"/>
  <c r="C15" i="10"/>
  <c r="B15" i="10"/>
  <c r="H14" i="10"/>
  <c r="G14" i="10"/>
  <c r="F14" i="10"/>
  <c r="E14" i="10"/>
  <c r="D14" i="10"/>
  <c r="C14" i="10"/>
  <c r="B14" i="10"/>
  <c r="H13" i="10"/>
  <c r="G13" i="10"/>
  <c r="F13" i="10"/>
  <c r="E13" i="10"/>
  <c r="D13" i="10"/>
  <c r="C13" i="10"/>
  <c r="B13" i="10"/>
  <c r="H12" i="10"/>
  <c r="G12" i="10"/>
  <c r="F12" i="10"/>
  <c r="E12" i="10"/>
  <c r="D12" i="10"/>
  <c r="C12" i="10"/>
  <c r="B12" i="10"/>
  <c r="H11" i="10"/>
  <c r="G11" i="10"/>
  <c r="F11" i="10"/>
  <c r="E11" i="10"/>
  <c r="D11" i="10"/>
  <c r="C11" i="10"/>
  <c r="B11" i="10"/>
  <c r="H10" i="10"/>
  <c r="G10" i="10"/>
  <c r="F10" i="10"/>
  <c r="E10" i="10"/>
  <c r="D10" i="10"/>
  <c r="C10" i="10"/>
  <c r="B10" i="10"/>
  <c r="H9" i="10"/>
  <c r="G9" i="10"/>
  <c r="F9" i="10"/>
  <c r="E9" i="10"/>
  <c r="D9" i="10"/>
  <c r="C9" i="10"/>
  <c r="B9" i="10"/>
  <c r="H8" i="10"/>
  <c r="G8" i="10"/>
  <c r="F8" i="10"/>
  <c r="E8" i="10"/>
  <c r="D8" i="10"/>
  <c r="C8" i="10"/>
  <c r="B8" i="10"/>
  <c r="H7" i="10"/>
  <c r="G7" i="10"/>
  <c r="F7" i="10"/>
  <c r="E7" i="10"/>
  <c r="D7" i="10"/>
  <c r="C7" i="10"/>
  <c r="B7" i="10"/>
  <c r="H6" i="10"/>
  <c r="G6" i="10"/>
  <c r="F6" i="10"/>
  <c r="E6" i="10"/>
  <c r="D6" i="10"/>
  <c r="C6" i="10"/>
  <c r="B6" i="10"/>
  <c r="H5" i="10"/>
  <c r="G5" i="10"/>
  <c r="F5" i="10"/>
  <c r="E5" i="10"/>
  <c r="D5" i="10"/>
  <c r="C5" i="10"/>
  <c r="B5" i="10"/>
  <c r="H4" i="10"/>
  <c r="G4" i="10"/>
  <c r="F4" i="10"/>
  <c r="E4" i="10"/>
  <c r="D4" i="10"/>
  <c r="C4" i="10"/>
  <c r="B4" i="10"/>
  <c r="H3" i="10"/>
  <c r="G3" i="10"/>
  <c r="F3" i="10"/>
  <c r="E3" i="10"/>
  <c r="D3" i="10"/>
  <c r="C3" i="10"/>
  <c r="B3" i="10"/>
</calcChain>
</file>

<file path=xl/sharedStrings.xml><?xml version="1.0" encoding="utf-8"?>
<sst xmlns="http://schemas.openxmlformats.org/spreadsheetml/2006/main" count="197" uniqueCount="165">
  <si>
    <t>Field</t>
  </si>
  <si>
    <t>Value</t>
  </si>
  <si>
    <t>Updated</t>
  </si>
  <si>
    <t>How to use</t>
  </si>
  <si>
    <t>Note</t>
  </si>
  <si>
    <t>2025-10-29</t>
  </si>
  <si>
    <t>1) Log runs in Runs_Log. 2) Review KPI_Dashboard. 3) See Pivot_Views and Charts. 4) Adjust thresholds in Settings.</t>
  </si>
  <si>
    <t>This workbook avoids Google‑Sheets‑only formulas. If you prefer SPARKLINE or UNIQUE/FILTER, import to Google Sheets and add them manually.</t>
  </si>
  <si>
    <t>Setting</t>
  </si>
  <si>
    <t>EMQ Target</t>
  </si>
  <si>
    <t>UnitPass Target (%)</t>
  </si>
  <si>
    <t>RevertRate Max (%)</t>
  </si>
  <si>
    <t>Latency p95 Max (min)</t>
  </si>
  <si>
    <t>Reviewer Minutes Max</t>
  </si>
  <si>
    <t>Diff Size Max (lines)</t>
  </si>
  <si>
    <t>Metric</t>
  </si>
  <si>
    <t>Definition</t>
  </si>
  <si>
    <t>Measure</t>
  </si>
  <si>
    <t>Target</t>
  </si>
  <si>
    <t>Evidence</t>
  </si>
  <si>
    <t>EMQ</t>
  </si>
  <si>
    <t>Unit tests pass</t>
  </si>
  <si>
    <t>Revert rate</t>
  </si>
  <si>
    <t>Latency p95</t>
  </si>
  <si>
    <t>Human review load</t>
  </si>
  <si>
    <t>Engineering Model Quality composite score</t>
  </si>
  <si>
    <t>All tests succeed locally and in CI</t>
  </si>
  <si>
    <t>Code reverted within seven days</t>
  </si>
  <si>
    <t>End‑to‑end task time in minutes</t>
  </si>
  <si>
    <t>Reviewer minutes per PR</t>
  </si>
  <si>
    <t>0–100</t>
  </si>
  <si>
    <t>Percent pass</t>
  </si>
  <si>
    <t>Percent of merged PRs</t>
  </si>
  <si>
    <t>Minutes</t>
  </si>
  <si>
    <t>&gt;= 75</t>
  </si>
  <si>
    <t>100</t>
  </si>
  <si>
    <t>&lt;= 2</t>
  </si>
  <si>
    <t>&lt;= 15</t>
  </si>
  <si>
    <t>&lt;= 8</t>
  </si>
  <si>
    <t>PR checks dashboard</t>
  </si>
  <si>
    <t>CI logs</t>
  </si>
  <si>
    <t>Git analytics</t>
  </si>
  <si>
    <t>Agent run logs</t>
  </si>
  <si>
    <t>Code review tool stats</t>
  </si>
  <si>
    <t>Date</t>
  </si>
  <si>
    <t>Project</t>
  </si>
  <si>
    <t>Agent/Model</t>
  </si>
  <si>
    <t>Task</t>
  </si>
  <si>
    <t>UnitPass_%</t>
  </si>
  <si>
    <t>RevertRate_%</t>
  </si>
  <si>
    <t>Latency_p95_min</t>
  </si>
  <si>
    <t>Reviewer_min</t>
  </si>
  <si>
    <t>Diff_Size_Lines</t>
  </si>
  <si>
    <t>Scope_Violations</t>
  </si>
  <si>
    <t>Status</t>
  </si>
  <si>
    <t>Notes</t>
  </si>
  <si>
    <t>Mission</t>
  </si>
  <si>
    <t>Success metric</t>
  </si>
  <si>
    <t>Scope: allowed repositories/paths</t>
  </si>
  <si>
    <t>Out of scope</t>
  </si>
  <si>
    <t>Capabilities (plan, tools, critique, tests, rollbacks)</t>
  </si>
  <si>
    <t>Guardrails (secrets policy, file boundaries, diff size limit)</t>
  </si>
  <si>
    <t>Interfaces (IDE chat, CLI, CI job)</t>
  </si>
  <si>
    <t>Metrics (EMQ, unit tests pass, revert rate, latency p95, review minutes/PR)</t>
  </si>
  <si>
    <t>Stop conditions (test failures, low confidence, scope violation)</t>
  </si>
  <si>
    <t>Escalation (ask for clarification when ambiguous)</t>
  </si>
  <si>
    <t>Category</t>
  </si>
  <si>
    <t>Criteria</t>
  </si>
  <si>
    <t>Pass/Fail/Notes</t>
  </si>
  <si>
    <t>Functional correctness</t>
  </si>
  <si>
    <t>Scope boundaries</t>
  </si>
  <si>
    <t>Code quality</t>
  </si>
  <si>
    <t>Observability</t>
  </si>
  <si>
    <t>Maintainability</t>
  </si>
  <si>
    <t>Risk &amp; rollback</t>
  </si>
  <si>
    <t>Security</t>
  </si>
  <si>
    <t>All tests pass</t>
  </si>
  <si>
    <t>Only approved paths changed</t>
  </si>
  <si>
    <t>Style/lint/naming meet standards</t>
  </si>
  <si>
    <t>Logs/metrics added when relevant</t>
  </si>
  <si>
    <t>Simple design, helpful comments</t>
  </si>
  <si>
    <t>Plan included when risk &gt;= medium</t>
  </si>
  <si>
    <t>No secrets in logs, least privilege</t>
  </si>
  <si>
    <t>Tool</t>
  </si>
  <si>
    <t>Description</t>
  </si>
  <si>
    <t>Input JSON Schema</t>
  </si>
  <si>
    <t>Timeout_sec</t>
  </si>
  <si>
    <t>Failure Modes</t>
  </si>
  <si>
    <t>repo_search</t>
  </si>
  <si>
    <t>git_patch</t>
  </si>
  <si>
    <t>run_tests</t>
  </si>
  <si>
    <t>Search code with optional path filters</t>
  </si>
  <si>
    <t>Apply a unified diff patch to the repo</t>
  </si>
  <si>
    <t>Run project tests with optional markers</t>
  </si>
  <si>
    <t>{"type": "object", "properties": {"q": {"type": "string"}, "path": {"type": "string"}}, "required": ["q"]}</t>
  </si>
  <si>
    <t>{"type": "object", "properties": {"diff": {"type": "string"}, "allow_paths": {"type": "array", "items": {"type": "string"}}}, "required": ["diff"]}</t>
  </si>
  <si>
    <t>{"type": "object", "properties": {"markers": {"type": "string"}, "timeout_sec": {"type": "integer"}}}</t>
  </si>
  <si>
    <t>empty results, path not allowed</t>
  </si>
  <si>
    <t>merge conflict, scope violation</t>
  </si>
  <si>
    <t>timeout, failing tests</t>
  </si>
  <si>
    <t>Role</t>
  </si>
  <si>
    <t>Prompt</t>
  </si>
  <si>
    <t>Planner</t>
  </si>
  <si>
    <t>Executor</t>
  </si>
  <si>
    <t>Critic</t>
  </si>
  <si>
    <t>Reviewer</t>
  </si>
  <si>
    <t>Return a numbered plan with files to touch, tests to run, and risk per step (low/med/high). Restate the rubric. Stop if requirements are ambiguous.</t>
  </si>
  <si>
    <t>Apply the next step as the smallest unified diff. Output a patch and a one‑line commit message. Then run fast tests and summarize results.</t>
  </si>
  <si>
    <t>Score the patch against the rubric, list defects and fixes. If score &lt; threshold, propose the next minimal patch, otherwise stop and request review.</t>
  </si>
  <si>
    <t>Check boundaries, secret handling, test coverage deltas, and rollback plan. Approve only if the rubric is fully met.</t>
  </si>
  <si>
    <t>Billing</t>
  </si>
  <si>
    <t>Price</t>
  </si>
  <si>
    <t>Currency</t>
  </si>
  <si>
    <t>Source_URL</t>
  </si>
  <si>
    <t>GitHub Copilot Pro</t>
  </si>
  <si>
    <t>GitHub Copilot Pro Plus</t>
  </si>
  <si>
    <t>Cursor Pro</t>
  </si>
  <si>
    <t>Cursor Pro Plus</t>
  </si>
  <si>
    <t>Cursor Teams</t>
  </si>
  <si>
    <t>Amazon Q Developer Pro</t>
  </si>
  <si>
    <t>Windsurf / Codeium (Indiv.)</t>
  </si>
  <si>
    <t>JetBrains AI Assistant Pro</t>
  </si>
  <si>
    <t>Monthly</t>
  </si>
  <si>
    <t>Yearly</t>
  </si>
  <si>
    <t>USD</t>
  </si>
  <si>
    <t>Individual plan, IDE &amp; web chat</t>
  </si>
  <si>
    <t>Expanded usage &amp; features</t>
  </si>
  <si>
    <t>Repo map &amp; deep codebase features</t>
  </si>
  <si>
    <t>Higher limits, advanced features</t>
  </si>
  <si>
    <t>Team plan (per user)</t>
  </si>
  <si>
    <t>Agentic coding, IDE/CLI</t>
  </si>
  <si>
    <t>Free individual tier</t>
  </si>
  <si>
    <t>AI Pro subscription</t>
  </si>
  <si>
    <t>https://github.com/features/copilot/plans</t>
  </si>
  <si>
    <t>https://www.cursor.com/pricing</t>
  </si>
  <si>
    <t>https://aws.amazon.com/q/developer/faqs/</t>
  </si>
  <si>
    <t>https://windsurf.com/pricing</t>
  </si>
  <si>
    <t>https://www.jetbrains.com/ai/pricing</t>
  </si>
  <si>
    <t>Avg_EMQ</t>
  </si>
  <si>
    <t>Avg_UnitPass_%</t>
  </si>
  <si>
    <t>Avg_RevertRate_%</t>
  </si>
  <si>
    <t>Avg_Latency_p95_min</t>
  </si>
  <si>
    <t>Avg_Reviewer_min</t>
  </si>
  <si>
    <t>Avg_Diff_Size_Lines</t>
  </si>
  <si>
    <t>Runs_Count</t>
  </si>
  <si>
    <t>&lt;Paste or type Project names here&gt;</t>
  </si>
  <si>
    <t>Average EMQ by Project (+ Target)</t>
  </si>
  <si>
    <t>Average Latency p95 by Project (+ Target)</t>
  </si>
  <si>
    <t>Latency Target (min)</t>
  </si>
  <si>
    <t>KPI Dashboard — Excel Safe (v6)</t>
  </si>
  <si>
    <t>Start Date</t>
  </si>
  <si>
    <t>End Date</t>
  </si>
  <si>
    <t>Avg EMQ</t>
  </si>
  <si>
    <t>vs Target</t>
  </si>
  <si>
    <t>Avg UnitPass_%</t>
  </si>
  <si>
    <t>Avg RevertRate_%</t>
  </si>
  <si>
    <t>Avg Latency p95 (min)</t>
  </si>
  <si>
    <t>Avg Reviewer minutes</t>
  </si>
  <si>
    <t>Avg Diff Size (lines)</t>
  </si>
  <si>
    <t>Status Distribution</t>
  </si>
  <si>
    <t>Done</t>
  </si>
  <si>
    <t>Continue</t>
  </si>
  <si>
    <t>Escalate</t>
  </si>
  <si>
    <t>Blocked</t>
  </si>
  <si>
    <t>Agentic Prompting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</si>
</sst>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2" fillId="0" borderId="0" xfId="1" applyAlignment="1" applyProtection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 EMQ by Project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Avg_EMQ</c:v>
          </c:tx>
          <c:invertIfNegative val="0"/>
          <c:cat>
            <c:strRef>
              <c:f>Pivot_Views!$A$2:$A$51</c:f>
              <c:strCache>
                <c:ptCount val="1"/>
                <c:pt idx="0">
                  <c:v>&lt;Paste or type Project names here&gt;</c:v>
                </c:pt>
              </c:strCache>
            </c:strRef>
          </c:cat>
          <c:val>
            <c:numRef>
              <c:f>Pivot_Views!$B$2:$B$51</c:f>
              <c:numCache>
                <c:formatCode>General</c:formatCode>
                <c:ptCount val="5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D-1C4C-847F-E838C689500C}"/>
            </c:ext>
          </c:extLst>
        </c:ser>
        <c:ser>
          <c:idx val="1"/>
          <c:order val="1"/>
          <c:tx>
            <c:v>Target</c:v>
          </c:tx>
          <c:invertIfNegative val="0"/>
          <c:val>
            <c:numRef>
              <c:f>Charts!$G$2:$G$51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D-1C4C-847F-E838C689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Avg Latency p95 by Project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Avg_Latency_p95_min</c:v>
          </c:tx>
          <c:marker>
            <c:symbol val="none"/>
          </c:marker>
          <c:cat>
            <c:strRef>
              <c:f>Pivot_Views!$A$2:$A$51</c:f>
              <c:strCache>
                <c:ptCount val="1"/>
                <c:pt idx="0">
                  <c:v>&lt;Paste or type Project names here&gt;</c:v>
                </c:pt>
              </c:strCache>
            </c:strRef>
          </c:cat>
          <c:val>
            <c:numRef>
              <c:f>Pivot_Views!$E$2:$E$51</c:f>
              <c:numCache>
                <c:formatCode>General</c:formatCode>
                <c:ptCount val="5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7-7945-9493-A4DE3FB57B93}"/>
            </c:ext>
          </c:extLst>
        </c:ser>
        <c:ser>
          <c:idx val="1"/>
          <c:order val="1"/>
          <c:tx>
            <c:v>Target</c:v>
          </c:tx>
          <c:marker>
            <c:symbol val="none"/>
          </c:marker>
          <c:val>
            <c:numRef>
              <c:f>Charts!$G$22:$G$71</c:f>
              <c:numCache>
                <c:formatCode>General</c:formatCode>
                <c:ptCount val="5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7-7945-9493-A4DE3FB5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Status mix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v>Status</c:v>
          </c:tx>
          <c:cat>
            <c:strRef>
              <c:f>KPI_Dashboard!$E$4:$E$7</c:f>
              <c:strCache>
                <c:ptCount val="4"/>
                <c:pt idx="0">
                  <c:v>Done</c:v>
                </c:pt>
                <c:pt idx="1">
                  <c:v>Continue</c:v>
                </c:pt>
                <c:pt idx="2">
                  <c:v>Escalate</c:v>
                </c:pt>
                <c:pt idx="3">
                  <c:v>Blocked</c:v>
                </c:pt>
              </c:strCache>
            </c:strRef>
          </c:cat>
          <c:val>
            <c:numRef>
              <c:f>KPI_Dashboard!$F$4:$F$7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A-A24C-AD02-20EF5001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76200</xdr:colOff>
      <xdr:row>18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10</xdr:col>
      <xdr:colOff>76200</xdr:colOff>
      <xdr:row>38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16</xdr:col>
      <xdr:colOff>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etbrains.com/ai/pricing" TargetMode="External"/><Relationship Id="rId3" Type="http://schemas.openxmlformats.org/officeDocument/2006/relationships/hyperlink" Target="https://www.cursor.com/pricing" TargetMode="External"/><Relationship Id="rId7" Type="http://schemas.openxmlformats.org/officeDocument/2006/relationships/hyperlink" Target="https://windsurf.com/pricing" TargetMode="External"/><Relationship Id="rId2" Type="http://schemas.openxmlformats.org/officeDocument/2006/relationships/hyperlink" Target="https://github.com/features/copilot/plans" TargetMode="External"/><Relationship Id="rId1" Type="http://schemas.openxmlformats.org/officeDocument/2006/relationships/hyperlink" Target="https://github.com/features/copilot/plans" TargetMode="External"/><Relationship Id="rId6" Type="http://schemas.openxmlformats.org/officeDocument/2006/relationships/hyperlink" Target="https://aws.amazon.com/q/developer/faqs/" TargetMode="External"/><Relationship Id="rId5" Type="http://schemas.openxmlformats.org/officeDocument/2006/relationships/hyperlink" Target="https://www.cursor.com/pricing" TargetMode="External"/><Relationship Id="rId4" Type="http://schemas.openxmlformats.org/officeDocument/2006/relationships/hyperlink" Target="https://www.cursor.com/pric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zoomScale="120" zoomScaleNormal="120" workbookViewId="0">
      <selection activeCell="A8" sqref="A8"/>
    </sheetView>
  </sheetViews>
  <sheetFormatPr baseColWidth="10" defaultColWidth="8.83203125" defaultRowHeight="15" x14ac:dyDescent="0.2"/>
  <cols>
    <col min="1" max="1" width="28.6640625" customWidth="1"/>
    <col min="2" max="2" width="86.6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s="4" t="s">
        <v>164</v>
      </c>
    </row>
    <row r="3" spans="1:2" x14ac:dyDescent="0.2">
      <c r="A3" t="s">
        <v>2</v>
      </c>
      <c r="B3" t="s">
        <v>5</v>
      </c>
    </row>
    <row r="4" spans="1:2" x14ac:dyDescent="0.2">
      <c r="A4" t="s">
        <v>3</v>
      </c>
      <c r="B4" t="s">
        <v>6</v>
      </c>
    </row>
    <row r="5" spans="1:2" x14ac:dyDescent="0.2">
      <c r="A5" t="s">
        <v>4</v>
      </c>
      <c r="B5" t="s">
        <v>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02"/>
  <sheetViews>
    <sheetView zoomScale="115" zoomScaleNormal="115" workbookViewId="0"/>
  </sheetViews>
  <sheetFormatPr baseColWidth="10" defaultColWidth="8.83203125" defaultRowHeight="15" x14ac:dyDescent="0.2"/>
  <cols>
    <col min="1" max="1" width="29.1640625" customWidth="1"/>
    <col min="3" max="3" width="14.33203125" customWidth="1"/>
    <col min="4" max="4" width="17.83203125" customWidth="1"/>
    <col min="5" max="5" width="20.83203125" customWidth="1"/>
    <col min="6" max="6" width="15.83203125" customWidth="1"/>
    <col min="7" max="7" width="18.6640625" customWidth="1"/>
  </cols>
  <sheetData>
    <row r="1" spans="1:8" x14ac:dyDescent="0.2">
      <c r="A1" t="s">
        <v>45</v>
      </c>
      <c r="B1" t="s">
        <v>138</v>
      </c>
      <c r="C1" t="s">
        <v>139</v>
      </c>
      <c r="D1" t="s">
        <v>140</v>
      </c>
      <c r="E1" t="s">
        <v>141</v>
      </c>
      <c r="F1" t="s">
        <v>142</v>
      </c>
      <c r="G1" t="s">
        <v>143</v>
      </c>
      <c r="H1" t="s">
        <v>144</v>
      </c>
    </row>
    <row r="2" spans="1:8" x14ac:dyDescent="0.2">
      <c r="A2" t="s">
        <v>145</v>
      </c>
    </row>
    <row r="3" spans="1:8" x14ac:dyDescent="0.2">
      <c r="B3" t="str">
        <f>IF($A3="", "", AVERAGEIF(Runs_Log!$B:$B, $A3, Runs_Log!$E:$E))</f>
        <v/>
      </c>
      <c r="C3" t="str">
        <f>IF($A3="", "", AVERAGEIF(Runs_Log!$B:$B, $A3, Runs_Log!$F:$F))</f>
        <v/>
      </c>
      <c r="D3" t="str">
        <f>IF($A3="", "", AVERAGEIF(Runs_Log!$B:$B, $A3, Runs_Log!$G:$G))</f>
        <v/>
      </c>
      <c r="E3" t="str">
        <f>IF($A3="", "", AVERAGEIF(Runs_Log!$B:$B, $A3, Runs_Log!$H:$H))</f>
        <v/>
      </c>
      <c r="F3" t="str">
        <f>IF($A3="", "", AVERAGEIF(Runs_Log!$B:$B, $A3, Runs_Log!$I:$I))</f>
        <v/>
      </c>
      <c r="G3" t="str">
        <f>IF($A3="", "", AVERAGEIF(Runs_Log!$B:$B, $A3, Runs_Log!$J:$J))</f>
        <v/>
      </c>
      <c r="H3" t="str">
        <f>IF($A3="", "", COUNTIF(Runs_Log!$B:$B, $A3))</f>
        <v/>
      </c>
    </row>
    <row r="4" spans="1:8" x14ac:dyDescent="0.2">
      <c r="B4" t="str">
        <f>IF($A4="", "", AVERAGEIF(Runs_Log!$B:$B, $A4, Runs_Log!$E:$E))</f>
        <v/>
      </c>
      <c r="C4" t="str">
        <f>IF($A4="", "", AVERAGEIF(Runs_Log!$B:$B, $A4, Runs_Log!$F:$F))</f>
        <v/>
      </c>
      <c r="D4" t="str">
        <f>IF($A4="", "", AVERAGEIF(Runs_Log!$B:$B, $A4, Runs_Log!$G:$G))</f>
        <v/>
      </c>
      <c r="E4" t="str">
        <f>IF($A4="", "", AVERAGEIF(Runs_Log!$B:$B, $A4, Runs_Log!$H:$H))</f>
        <v/>
      </c>
      <c r="F4" t="str">
        <f>IF($A4="", "", AVERAGEIF(Runs_Log!$B:$B, $A4, Runs_Log!$I:$I))</f>
        <v/>
      </c>
      <c r="G4" t="str">
        <f>IF($A4="", "", AVERAGEIF(Runs_Log!$B:$B, $A4, Runs_Log!$J:$J))</f>
        <v/>
      </c>
      <c r="H4" t="str">
        <f>IF($A4="", "", COUNTIF(Runs_Log!$B:$B, $A4))</f>
        <v/>
      </c>
    </row>
    <row r="5" spans="1:8" x14ac:dyDescent="0.2">
      <c r="B5" t="str">
        <f>IF($A5="", "", AVERAGEIF(Runs_Log!$B:$B, $A5, Runs_Log!$E:$E))</f>
        <v/>
      </c>
      <c r="C5" t="str">
        <f>IF($A5="", "", AVERAGEIF(Runs_Log!$B:$B, $A5, Runs_Log!$F:$F))</f>
        <v/>
      </c>
      <c r="D5" t="str">
        <f>IF($A5="", "", AVERAGEIF(Runs_Log!$B:$B, $A5, Runs_Log!$G:$G))</f>
        <v/>
      </c>
      <c r="E5" t="str">
        <f>IF($A5="", "", AVERAGEIF(Runs_Log!$B:$B, $A5, Runs_Log!$H:$H))</f>
        <v/>
      </c>
      <c r="F5" t="str">
        <f>IF($A5="", "", AVERAGEIF(Runs_Log!$B:$B, $A5, Runs_Log!$I:$I))</f>
        <v/>
      </c>
      <c r="G5" t="str">
        <f>IF($A5="", "", AVERAGEIF(Runs_Log!$B:$B, $A5, Runs_Log!$J:$J))</f>
        <v/>
      </c>
      <c r="H5" t="str">
        <f>IF($A5="", "", COUNTIF(Runs_Log!$B:$B, $A5))</f>
        <v/>
      </c>
    </row>
    <row r="6" spans="1:8" x14ac:dyDescent="0.2">
      <c r="B6" t="str">
        <f>IF($A6="", "", AVERAGEIF(Runs_Log!$B:$B, $A6, Runs_Log!$E:$E))</f>
        <v/>
      </c>
      <c r="C6" t="str">
        <f>IF($A6="", "", AVERAGEIF(Runs_Log!$B:$B, $A6, Runs_Log!$F:$F))</f>
        <v/>
      </c>
      <c r="D6" t="str">
        <f>IF($A6="", "", AVERAGEIF(Runs_Log!$B:$B, $A6, Runs_Log!$G:$G))</f>
        <v/>
      </c>
      <c r="E6" t="str">
        <f>IF($A6="", "", AVERAGEIF(Runs_Log!$B:$B, $A6, Runs_Log!$H:$H))</f>
        <v/>
      </c>
      <c r="F6" t="str">
        <f>IF($A6="", "", AVERAGEIF(Runs_Log!$B:$B, $A6, Runs_Log!$I:$I))</f>
        <v/>
      </c>
      <c r="G6" t="str">
        <f>IF($A6="", "", AVERAGEIF(Runs_Log!$B:$B, $A6, Runs_Log!$J:$J))</f>
        <v/>
      </c>
      <c r="H6" t="str">
        <f>IF($A6="", "", COUNTIF(Runs_Log!$B:$B, $A6))</f>
        <v/>
      </c>
    </row>
    <row r="7" spans="1:8" x14ac:dyDescent="0.2">
      <c r="B7" t="str">
        <f>IF($A7="", "", AVERAGEIF(Runs_Log!$B:$B, $A7, Runs_Log!$E:$E))</f>
        <v/>
      </c>
      <c r="C7" t="str">
        <f>IF($A7="", "", AVERAGEIF(Runs_Log!$B:$B, $A7, Runs_Log!$F:$F))</f>
        <v/>
      </c>
      <c r="D7" t="str">
        <f>IF($A7="", "", AVERAGEIF(Runs_Log!$B:$B, $A7, Runs_Log!$G:$G))</f>
        <v/>
      </c>
      <c r="E7" t="str">
        <f>IF($A7="", "", AVERAGEIF(Runs_Log!$B:$B, $A7, Runs_Log!$H:$H))</f>
        <v/>
      </c>
      <c r="F7" t="str">
        <f>IF($A7="", "", AVERAGEIF(Runs_Log!$B:$B, $A7, Runs_Log!$I:$I))</f>
        <v/>
      </c>
      <c r="G7" t="str">
        <f>IF($A7="", "", AVERAGEIF(Runs_Log!$B:$B, $A7, Runs_Log!$J:$J))</f>
        <v/>
      </c>
      <c r="H7" t="str">
        <f>IF($A7="", "", COUNTIF(Runs_Log!$B:$B, $A7))</f>
        <v/>
      </c>
    </row>
    <row r="8" spans="1:8" x14ac:dyDescent="0.2">
      <c r="B8" t="str">
        <f>IF($A8="", "", AVERAGEIF(Runs_Log!$B:$B, $A8, Runs_Log!$E:$E))</f>
        <v/>
      </c>
      <c r="C8" t="str">
        <f>IF($A8="", "", AVERAGEIF(Runs_Log!$B:$B, $A8, Runs_Log!$F:$F))</f>
        <v/>
      </c>
      <c r="D8" t="str">
        <f>IF($A8="", "", AVERAGEIF(Runs_Log!$B:$B, $A8, Runs_Log!$G:$G))</f>
        <v/>
      </c>
      <c r="E8" t="str">
        <f>IF($A8="", "", AVERAGEIF(Runs_Log!$B:$B, $A8, Runs_Log!$H:$H))</f>
        <v/>
      </c>
      <c r="F8" t="str">
        <f>IF($A8="", "", AVERAGEIF(Runs_Log!$B:$B, $A8, Runs_Log!$I:$I))</f>
        <v/>
      </c>
      <c r="G8" t="str">
        <f>IF($A8="", "", AVERAGEIF(Runs_Log!$B:$B, $A8, Runs_Log!$J:$J))</f>
        <v/>
      </c>
      <c r="H8" t="str">
        <f>IF($A8="", "", COUNTIF(Runs_Log!$B:$B, $A8))</f>
        <v/>
      </c>
    </row>
    <row r="9" spans="1:8" x14ac:dyDescent="0.2">
      <c r="B9" t="str">
        <f>IF($A9="", "", AVERAGEIF(Runs_Log!$B:$B, $A9, Runs_Log!$E:$E))</f>
        <v/>
      </c>
      <c r="C9" t="str">
        <f>IF($A9="", "", AVERAGEIF(Runs_Log!$B:$B, $A9, Runs_Log!$F:$F))</f>
        <v/>
      </c>
      <c r="D9" t="str">
        <f>IF($A9="", "", AVERAGEIF(Runs_Log!$B:$B, $A9, Runs_Log!$G:$G))</f>
        <v/>
      </c>
      <c r="E9" t="str">
        <f>IF($A9="", "", AVERAGEIF(Runs_Log!$B:$B, $A9, Runs_Log!$H:$H))</f>
        <v/>
      </c>
      <c r="F9" t="str">
        <f>IF($A9="", "", AVERAGEIF(Runs_Log!$B:$B, $A9, Runs_Log!$I:$I))</f>
        <v/>
      </c>
      <c r="G9" t="str">
        <f>IF($A9="", "", AVERAGEIF(Runs_Log!$B:$B, $A9, Runs_Log!$J:$J))</f>
        <v/>
      </c>
      <c r="H9" t="str">
        <f>IF($A9="", "", COUNTIF(Runs_Log!$B:$B, $A9))</f>
        <v/>
      </c>
    </row>
    <row r="10" spans="1:8" x14ac:dyDescent="0.2">
      <c r="B10" t="str">
        <f>IF($A10="", "", AVERAGEIF(Runs_Log!$B:$B, $A10, Runs_Log!$E:$E))</f>
        <v/>
      </c>
      <c r="C10" t="str">
        <f>IF($A10="", "", AVERAGEIF(Runs_Log!$B:$B, $A10, Runs_Log!$F:$F))</f>
        <v/>
      </c>
      <c r="D10" t="str">
        <f>IF($A10="", "", AVERAGEIF(Runs_Log!$B:$B, $A10, Runs_Log!$G:$G))</f>
        <v/>
      </c>
      <c r="E10" t="str">
        <f>IF($A10="", "", AVERAGEIF(Runs_Log!$B:$B, $A10, Runs_Log!$H:$H))</f>
        <v/>
      </c>
      <c r="F10" t="str">
        <f>IF($A10="", "", AVERAGEIF(Runs_Log!$B:$B, $A10, Runs_Log!$I:$I))</f>
        <v/>
      </c>
      <c r="G10" t="str">
        <f>IF($A10="", "", AVERAGEIF(Runs_Log!$B:$B, $A10, Runs_Log!$J:$J))</f>
        <v/>
      </c>
      <c r="H10" t="str">
        <f>IF($A10="", "", COUNTIF(Runs_Log!$B:$B, $A10))</f>
        <v/>
      </c>
    </row>
    <row r="11" spans="1:8" x14ac:dyDescent="0.2">
      <c r="B11" t="str">
        <f>IF($A11="", "", AVERAGEIF(Runs_Log!$B:$B, $A11, Runs_Log!$E:$E))</f>
        <v/>
      </c>
      <c r="C11" t="str">
        <f>IF($A11="", "", AVERAGEIF(Runs_Log!$B:$B, $A11, Runs_Log!$F:$F))</f>
        <v/>
      </c>
      <c r="D11" t="str">
        <f>IF($A11="", "", AVERAGEIF(Runs_Log!$B:$B, $A11, Runs_Log!$G:$G))</f>
        <v/>
      </c>
      <c r="E11" t="str">
        <f>IF($A11="", "", AVERAGEIF(Runs_Log!$B:$B, $A11, Runs_Log!$H:$H))</f>
        <v/>
      </c>
      <c r="F11" t="str">
        <f>IF($A11="", "", AVERAGEIF(Runs_Log!$B:$B, $A11, Runs_Log!$I:$I))</f>
        <v/>
      </c>
      <c r="G11" t="str">
        <f>IF($A11="", "", AVERAGEIF(Runs_Log!$B:$B, $A11, Runs_Log!$J:$J))</f>
        <v/>
      </c>
      <c r="H11" t="str">
        <f>IF($A11="", "", COUNTIF(Runs_Log!$B:$B, $A11))</f>
        <v/>
      </c>
    </row>
    <row r="12" spans="1:8" x14ac:dyDescent="0.2">
      <c r="B12" t="str">
        <f>IF($A12="", "", AVERAGEIF(Runs_Log!$B:$B, $A12, Runs_Log!$E:$E))</f>
        <v/>
      </c>
      <c r="C12" t="str">
        <f>IF($A12="", "", AVERAGEIF(Runs_Log!$B:$B, $A12, Runs_Log!$F:$F))</f>
        <v/>
      </c>
      <c r="D12" t="str">
        <f>IF($A12="", "", AVERAGEIF(Runs_Log!$B:$B, $A12, Runs_Log!$G:$G))</f>
        <v/>
      </c>
      <c r="E12" t="str">
        <f>IF($A12="", "", AVERAGEIF(Runs_Log!$B:$B, $A12, Runs_Log!$H:$H))</f>
        <v/>
      </c>
      <c r="F12" t="str">
        <f>IF($A12="", "", AVERAGEIF(Runs_Log!$B:$B, $A12, Runs_Log!$I:$I))</f>
        <v/>
      </c>
      <c r="G12" t="str">
        <f>IF($A12="", "", AVERAGEIF(Runs_Log!$B:$B, $A12, Runs_Log!$J:$J))</f>
        <v/>
      </c>
      <c r="H12" t="str">
        <f>IF($A12="", "", COUNTIF(Runs_Log!$B:$B, $A12))</f>
        <v/>
      </c>
    </row>
    <row r="13" spans="1:8" x14ac:dyDescent="0.2">
      <c r="B13" t="str">
        <f>IF($A13="", "", AVERAGEIF(Runs_Log!$B:$B, $A13, Runs_Log!$E:$E))</f>
        <v/>
      </c>
      <c r="C13" t="str">
        <f>IF($A13="", "", AVERAGEIF(Runs_Log!$B:$B, $A13, Runs_Log!$F:$F))</f>
        <v/>
      </c>
      <c r="D13" t="str">
        <f>IF($A13="", "", AVERAGEIF(Runs_Log!$B:$B, $A13, Runs_Log!$G:$G))</f>
        <v/>
      </c>
      <c r="E13" t="str">
        <f>IF($A13="", "", AVERAGEIF(Runs_Log!$B:$B, $A13, Runs_Log!$H:$H))</f>
        <v/>
      </c>
      <c r="F13" t="str">
        <f>IF($A13="", "", AVERAGEIF(Runs_Log!$B:$B, $A13, Runs_Log!$I:$I))</f>
        <v/>
      </c>
      <c r="G13" t="str">
        <f>IF($A13="", "", AVERAGEIF(Runs_Log!$B:$B, $A13, Runs_Log!$J:$J))</f>
        <v/>
      </c>
      <c r="H13" t="str">
        <f>IF($A13="", "", COUNTIF(Runs_Log!$B:$B, $A13))</f>
        <v/>
      </c>
    </row>
    <row r="14" spans="1:8" x14ac:dyDescent="0.2">
      <c r="B14" t="str">
        <f>IF($A14="", "", AVERAGEIF(Runs_Log!$B:$B, $A14, Runs_Log!$E:$E))</f>
        <v/>
      </c>
      <c r="C14" t="str">
        <f>IF($A14="", "", AVERAGEIF(Runs_Log!$B:$B, $A14, Runs_Log!$F:$F))</f>
        <v/>
      </c>
      <c r="D14" t="str">
        <f>IF($A14="", "", AVERAGEIF(Runs_Log!$B:$B, $A14, Runs_Log!$G:$G))</f>
        <v/>
      </c>
      <c r="E14" t="str">
        <f>IF($A14="", "", AVERAGEIF(Runs_Log!$B:$B, $A14, Runs_Log!$H:$H))</f>
        <v/>
      </c>
      <c r="F14" t="str">
        <f>IF($A14="", "", AVERAGEIF(Runs_Log!$B:$B, $A14, Runs_Log!$I:$I))</f>
        <v/>
      </c>
      <c r="G14" t="str">
        <f>IF($A14="", "", AVERAGEIF(Runs_Log!$B:$B, $A14, Runs_Log!$J:$J))</f>
        <v/>
      </c>
      <c r="H14" t="str">
        <f>IF($A14="", "", COUNTIF(Runs_Log!$B:$B, $A14))</f>
        <v/>
      </c>
    </row>
    <row r="15" spans="1:8" x14ac:dyDescent="0.2">
      <c r="B15" t="str">
        <f>IF($A15="", "", AVERAGEIF(Runs_Log!$B:$B, $A15, Runs_Log!$E:$E))</f>
        <v/>
      </c>
      <c r="C15" t="str">
        <f>IF($A15="", "", AVERAGEIF(Runs_Log!$B:$B, $A15, Runs_Log!$F:$F))</f>
        <v/>
      </c>
      <c r="D15" t="str">
        <f>IF($A15="", "", AVERAGEIF(Runs_Log!$B:$B, $A15, Runs_Log!$G:$G))</f>
        <v/>
      </c>
      <c r="E15" t="str">
        <f>IF($A15="", "", AVERAGEIF(Runs_Log!$B:$B, $A15, Runs_Log!$H:$H))</f>
        <v/>
      </c>
      <c r="F15" t="str">
        <f>IF($A15="", "", AVERAGEIF(Runs_Log!$B:$B, $A15, Runs_Log!$I:$I))</f>
        <v/>
      </c>
      <c r="G15" t="str">
        <f>IF($A15="", "", AVERAGEIF(Runs_Log!$B:$B, $A15, Runs_Log!$J:$J))</f>
        <v/>
      </c>
      <c r="H15" t="str">
        <f>IF($A15="", "", COUNTIF(Runs_Log!$B:$B, $A15))</f>
        <v/>
      </c>
    </row>
    <row r="16" spans="1:8" x14ac:dyDescent="0.2">
      <c r="B16" t="str">
        <f>IF($A16="", "", AVERAGEIF(Runs_Log!$B:$B, $A16, Runs_Log!$E:$E))</f>
        <v/>
      </c>
      <c r="C16" t="str">
        <f>IF($A16="", "", AVERAGEIF(Runs_Log!$B:$B, $A16, Runs_Log!$F:$F))</f>
        <v/>
      </c>
      <c r="D16" t="str">
        <f>IF($A16="", "", AVERAGEIF(Runs_Log!$B:$B, $A16, Runs_Log!$G:$G))</f>
        <v/>
      </c>
      <c r="E16" t="str">
        <f>IF($A16="", "", AVERAGEIF(Runs_Log!$B:$B, $A16, Runs_Log!$H:$H))</f>
        <v/>
      </c>
      <c r="F16" t="str">
        <f>IF($A16="", "", AVERAGEIF(Runs_Log!$B:$B, $A16, Runs_Log!$I:$I))</f>
        <v/>
      </c>
      <c r="G16" t="str">
        <f>IF($A16="", "", AVERAGEIF(Runs_Log!$B:$B, $A16, Runs_Log!$J:$J))</f>
        <v/>
      </c>
      <c r="H16" t="str">
        <f>IF($A16="", "", COUNTIF(Runs_Log!$B:$B, $A16))</f>
        <v/>
      </c>
    </row>
    <row r="17" spans="2:8" x14ac:dyDescent="0.2">
      <c r="B17" t="str">
        <f>IF($A17="", "", AVERAGEIF(Runs_Log!$B:$B, $A17, Runs_Log!$E:$E))</f>
        <v/>
      </c>
      <c r="C17" t="str">
        <f>IF($A17="", "", AVERAGEIF(Runs_Log!$B:$B, $A17, Runs_Log!$F:$F))</f>
        <v/>
      </c>
      <c r="D17" t="str">
        <f>IF($A17="", "", AVERAGEIF(Runs_Log!$B:$B, $A17, Runs_Log!$G:$G))</f>
        <v/>
      </c>
      <c r="E17" t="str">
        <f>IF($A17="", "", AVERAGEIF(Runs_Log!$B:$B, $A17, Runs_Log!$H:$H))</f>
        <v/>
      </c>
      <c r="F17" t="str">
        <f>IF($A17="", "", AVERAGEIF(Runs_Log!$B:$B, $A17, Runs_Log!$I:$I))</f>
        <v/>
      </c>
      <c r="G17" t="str">
        <f>IF($A17="", "", AVERAGEIF(Runs_Log!$B:$B, $A17, Runs_Log!$J:$J))</f>
        <v/>
      </c>
      <c r="H17" t="str">
        <f>IF($A17="", "", COUNTIF(Runs_Log!$B:$B, $A17))</f>
        <v/>
      </c>
    </row>
    <row r="18" spans="2:8" x14ac:dyDescent="0.2">
      <c r="B18" t="str">
        <f>IF($A18="", "", AVERAGEIF(Runs_Log!$B:$B, $A18, Runs_Log!$E:$E))</f>
        <v/>
      </c>
      <c r="C18" t="str">
        <f>IF($A18="", "", AVERAGEIF(Runs_Log!$B:$B, $A18, Runs_Log!$F:$F))</f>
        <v/>
      </c>
      <c r="D18" t="str">
        <f>IF($A18="", "", AVERAGEIF(Runs_Log!$B:$B, $A18, Runs_Log!$G:$G))</f>
        <v/>
      </c>
      <c r="E18" t="str">
        <f>IF($A18="", "", AVERAGEIF(Runs_Log!$B:$B, $A18, Runs_Log!$H:$H))</f>
        <v/>
      </c>
      <c r="F18" t="str">
        <f>IF($A18="", "", AVERAGEIF(Runs_Log!$B:$B, $A18, Runs_Log!$I:$I))</f>
        <v/>
      </c>
      <c r="G18" t="str">
        <f>IF($A18="", "", AVERAGEIF(Runs_Log!$B:$B, $A18, Runs_Log!$J:$J))</f>
        <v/>
      </c>
      <c r="H18" t="str">
        <f>IF($A18="", "", COUNTIF(Runs_Log!$B:$B, $A18))</f>
        <v/>
      </c>
    </row>
    <row r="19" spans="2:8" x14ac:dyDescent="0.2">
      <c r="B19" t="str">
        <f>IF($A19="", "", AVERAGEIF(Runs_Log!$B:$B, $A19, Runs_Log!$E:$E))</f>
        <v/>
      </c>
      <c r="C19" t="str">
        <f>IF($A19="", "", AVERAGEIF(Runs_Log!$B:$B, $A19, Runs_Log!$F:$F))</f>
        <v/>
      </c>
      <c r="D19" t="str">
        <f>IF($A19="", "", AVERAGEIF(Runs_Log!$B:$B, $A19, Runs_Log!$G:$G))</f>
        <v/>
      </c>
      <c r="E19" t="str">
        <f>IF($A19="", "", AVERAGEIF(Runs_Log!$B:$B, $A19, Runs_Log!$H:$H))</f>
        <v/>
      </c>
      <c r="F19" t="str">
        <f>IF($A19="", "", AVERAGEIF(Runs_Log!$B:$B, $A19, Runs_Log!$I:$I))</f>
        <v/>
      </c>
      <c r="G19" t="str">
        <f>IF($A19="", "", AVERAGEIF(Runs_Log!$B:$B, $A19, Runs_Log!$J:$J))</f>
        <v/>
      </c>
      <c r="H19" t="str">
        <f>IF($A19="", "", COUNTIF(Runs_Log!$B:$B, $A19))</f>
        <v/>
      </c>
    </row>
    <row r="20" spans="2:8" x14ac:dyDescent="0.2">
      <c r="B20" t="str">
        <f>IF($A20="", "", AVERAGEIF(Runs_Log!$B:$B, $A20, Runs_Log!$E:$E))</f>
        <v/>
      </c>
      <c r="C20" t="str">
        <f>IF($A20="", "", AVERAGEIF(Runs_Log!$B:$B, $A20, Runs_Log!$F:$F))</f>
        <v/>
      </c>
      <c r="D20" t="str">
        <f>IF($A20="", "", AVERAGEIF(Runs_Log!$B:$B, $A20, Runs_Log!$G:$G))</f>
        <v/>
      </c>
      <c r="E20" t="str">
        <f>IF($A20="", "", AVERAGEIF(Runs_Log!$B:$B, $A20, Runs_Log!$H:$H))</f>
        <v/>
      </c>
      <c r="F20" t="str">
        <f>IF($A20="", "", AVERAGEIF(Runs_Log!$B:$B, $A20, Runs_Log!$I:$I))</f>
        <v/>
      </c>
      <c r="G20" t="str">
        <f>IF($A20="", "", AVERAGEIF(Runs_Log!$B:$B, $A20, Runs_Log!$J:$J))</f>
        <v/>
      </c>
      <c r="H20" t="str">
        <f>IF($A20="", "", COUNTIF(Runs_Log!$B:$B, $A20))</f>
        <v/>
      </c>
    </row>
    <row r="21" spans="2:8" x14ac:dyDescent="0.2">
      <c r="B21" t="str">
        <f>IF($A21="", "", AVERAGEIF(Runs_Log!$B:$B, $A21, Runs_Log!$E:$E))</f>
        <v/>
      </c>
      <c r="C21" t="str">
        <f>IF($A21="", "", AVERAGEIF(Runs_Log!$B:$B, $A21, Runs_Log!$F:$F))</f>
        <v/>
      </c>
      <c r="D21" t="str">
        <f>IF($A21="", "", AVERAGEIF(Runs_Log!$B:$B, $A21, Runs_Log!$G:$G))</f>
        <v/>
      </c>
      <c r="E21" t="str">
        <f>IF($A21="", "", AVERAGEIF(Runs_Log!$B:$B, $A21, Runs_Log!$H:$H))</f>
        <v/>
      </c>
      <c r="F21" t="str">
        <f>IF($A21="", "", AVERAGEIF(Runs_Log!$B:$B, $A21, Runs_Log!$I:$I))</f>
        <v/>
      </c>
      <c r="G21" t="str">
        <f>IF($A21="", "", AVERAGEIF(Runs_Log!$B:$B, $A21, Runs_Log!$J:$J))</f>
        <v/>
      </c>
      <c r="H21" t="str">
        <f>IF($A21="", "", COUNTIF(Runs_Log!$B:$B, $A21))</f>
        <v/>
      </c>
    </row>
    <row r="22" spans="2:8" x14ac:dyDescent="0.2">
      <c r="B22" t="str">
        <f>IF($A22="", "", AVERAGEIF(Runs_Log!$B:$B, $A22, Runs_Log!$E:$E))</f>
        <v/>
      </c>
      <c r="C22" t="str">
        <f>IF($A22="", "", AVERAGEIF(Runs_Log!$B:$B, $A22, Runs_Log!$F:$F))</f>
        <v/>
      </c>
      <c r="D22" t="str">
        <f>IF($A22="", "", AVERAGEIF(Runs_Log!$B:$B, $A22, Runs_Log!$G:$G))</f>
        <v/>
      </c>
      <c r="E22" t="str">
        <f>IF($A22="", "", AVERAGEIF(Runs_Log!$B:$B, $A22, Runs_Log!$H:$H))</f>
        <v/>
      </c>
      <c r="F22" t="str">
        <f>IF($A22="", "", AVERAGEIF(Runs_Log!$B:$B, $A22, Runs_Log!$I:$I))</f>
        <v/>
      </c>
      <c r="G22" t="str">
        <f>IF($A22="", "", AVERAGEIF(Runs_Log!$B:$B, $A22, Runs_Log!$J:$J))</f>
        <v/>
      </c>
      <c r="H22" t="str">
        <f>IF($A22="", "", COUNTIF(Runs_Log!$B:$B, $A22))</f>
        <v/>
      </c>
    </row>
    <row r="23" spans="2:8" x14ac:dyDescent="0.2">
      <c r="B23" t="str">
        <f>IF($A23="", "", AVERAGEIF(Runs_Log!$B:$B, $A23, Runs_Log!$E:$E))</f>
        <v/>
      </c>
      <c r="C23" t="str">
        <f>IF($A23="", "", AVERAGEIF(Runs_Log!$B:$B, $A23, Runs_Log!$F:$F))</f>
        <v/>
      </c>
      <c r="D23" t="str">
        <f>IF($A23="", "", AVERAGEIF(Runs_Log!$B:$B, $A23, Runs_Log!$G:$G))</f>
        <v/>
      </c>
      <c r="E23" t="str">
        <f>IF($A23="", "", AVERAGEIF(Runs_Log!$B:$B, $A23, Runs_Log!$H:$H))</f>
        <v/>
      </c>
      <c r="F23" t="str">
        <f>IF($A23="", "", AVERAGEIF(Runs_Log!$B:$B, $A23, Runs_Log!$I:$I))</f>
        <v/>
      </c>
      <c r="G23" t="str">
        <f>IF($A23="", "", AVERAGEIF(Runs_Log!$B:$B, $A23, Runs_Log!$J:$J))</f>
        <v/>
      </c>
      <c r="H23" t="str">
        <f>IF($A23="", "", COUNTIF(Runs_Log!$B:$B, $A23))</f>
        <v/>
      </c>
    </row>
    <row r="24" spans="2:8" x14ac:dyDescent="0.2">
      <c r="B24" t="str">
        <f>IF($A24="", "", AVERAGEIF(Runs_Log!$B:$B, $A24, Runs_Log!$E:$E))</f>
        <v/>
      </c>
      <c r="C24" t="str">
        <f>IF($A24="", "", AVERAGEIF(Runs_Log!$B:$B, $A24, Runs_Log!$F:$F))</f>
        <v/>
      </c>
      <c r="D24" t="str">
        <f>IF($A24="", "", AVERAGEIF(Runs_Log!$B:$B, $A24, Runs_Log!$G:$G))</f>
        <v/>
      </c>
      <c r="E24" t="str">
        <f>IF($A24="", "", AVERAGEIF(Runs_Log!$B:$B, $A24, Runs_Log!$H:$H))</f>
        <v/>
      </c>
      <c r="F24" t="str">
        <f>IF($A24="", "", AVERAGEIF(Runs_Log!$B:$B, $A24, Runs_Log!$I:$I))</f>
        <v/>
      </c>
      <c r="G24" t="str">
        <f>IF($A24="", "", AVERAGEIF(Runs_Log!$B:$B, $A24, Runs_Log!$J:$J))</f>
        <v/>
      </c>
      <c r="H24" t="str">
        <f>IF($A24="", "", COUNTIF(Runs_Log!$B:$B, $A24))</f>
        <v/>
      </c>
    </row>
    <row r="25" spans="2:8" x14ac:dyDescent="0.2">
      <c r="B25" t="str">
        <f>IF($A25="", "", AVERAGEIF(Runs_Log!$B:$B, $A25, Runs_Log!$E:$E))</f>
        <v/>
      </c>
      <c r="C25" t="str">
        <f>IF($A25="", "", AVERAGEIF(Runs_Log!$B:$B, $A25, Runs_Log!$F:$F))</f>
        <v/>
      </c>
      <c r="D25" t="str">
        <f>IF($A25="", "", AVERAGEIF(Runs_Log!$B:$B, $A25, Runs_Log!$G:$G))</f>
        <v/>
      </c>
      <c r="E25" t="str">
        <f>IF($A25="", "", AVERAGEIF(Runs_Log!$B:$B, $A25, Runs_Log!$H:$H))</f>
        <v/>
      </c>
      <c r="F25" t="str">
        <f>IF($A25="", "", AVERAGEIF(Runs_Log!$B:$B, $A25, Runs_Log!$I:$I))</f>
        <v/>
      </c>
      <c r="G25" t="str">
        <f>IF($A25="", "", AVERAGEIF(Runs_Log!$B:$B, $A25, Runs_Log!$J:$J))</f>
        <v/>
      </c>
      <c r="H25" t="str">
        <f>IF($A25="", "", COUNTIF(Runs_Log!$B:$B, $A25))</f>
        <v/>
      </c>
    </row>
    <row r="26" spans="2:8" x14ac:dyDescent="0.2">
      <c r="B26" t="str">
        <f>IF($A26="", "", AVERAGEIF(Runs_Log!$B:$B, $A26, Runs_Log!$E:$E))</f>
        <v/>
      </c>
      <c r="C26" t="str">
        <f>IF($A26="", "", AVERAGEIF(Runs_Log!$B:$B, $A26, Runs_Log!$F:$F))</f>
        <v/>
      </c>
      <c r="D26" t="str">
        <f>IF($A26="", "", AVERAGEIF(Runs_Log!$B:$B, $A26, Runs_Log!$G:$G))</f>
        <v/>
      </c>
      <c r="E26" t="str">
        <f>IF($A26="", "", AVERAGEIF(Runs_Log!$B:$B, $A26, Runs_Log!$H:$H))</f>
        <v/>
      </c>
      <c r="F26" t="str">
        <f>IF($A26="", "", AVERAGEIF(Runs_Log!$B:$B, $A26, Runs_Log!$I:$I))</f>
        <v/>
      </c>
      <c r="G26" t="str">
        <f>IF($A26="", "", AVERAGEIF(Runs_Log!$B:$B, $A26, Runs_Log!$J:$J))</f>
        <v/>
      </c>
      <c r="H26" t="str">
        <f>IF($A26="", "", COUNTIF(Runs_Log!$B:$B, $A26))</f>
        <v/>
      </c>
    </row>
    <row r="27" spans="2:8" x14ac:dyDescent="0.2">
      <c r="B27" t="str">
        <f>IF($A27="", "", AVERAGEIF(Runs_Log!$B:$B, $A27, Runs_Log!$E:$E))</f>
        <v/>
      </c>
      <c r="C27" t="str">
        <f>IF($A27="", "", AVERAGEIF(Runs_Log!$B:$B, $A27, Runs_Log!$F:$F))</f>
        <v/>
      </c>
      <c r="D27" t="str">
        <f>IF($A27="", "", AVERAGEIF(Runs_Log!$B:$B, $A27, Runs_Log!$G:$G))</f>
        <v/>
      </c>
      <c r="E27" t="str">
        <f>IF($A27="", "", AVERAGEIF(Runs_Log!$B:$B, $A27, Runs_Log!$H:$H))</f>
        <v/>
      </c>
      <c r="F27" t="str">
        <f>IF($A27="", "", AVERAGEIF(Runs_Log!$B:$B, $A27, Runs_Log!$I:$I))</f>
        <v/>
      </c>
      <c r="G27" t="str">
        <f>IF($A27="", "", AVERAGEIF(Runs_Log!$B:$B, $A27, Runs_Log!$J:$J))</f>
        <v/>
      </c>
      <c r="H27" t="str">
        <f>IF($A27="", "", COUNTIF(Runs_Log!$B:$B, $A27))</f>
        <v/>
      </c>
    </row>
    <row r="28" spans="2:8" x14ac:dyDescent="0.2">
      <c r="B28" t="str">
        <f>IF($A28="", "", AVERAGEIF(Runs_Log!$B:$B, $A28, Runs_Log!$E:$E))</f>
        <v/>
      </c>
      <c r="C28" t="str">
        <f>IF($A28="", "", AVERAGEIF(Runs_Log!$B:$B, $A28, Runs_Log!$F:$F))</f>
        <v/>
      </c>
      <c r="D28" t="str">
        <f>IF($A28="", "", AVERAGEIF(Runs_Log!$B:$B, $A28, Runs_Log!$G:$G))</f>
        <v/>
      </c>
      <c r="E28" t="str">
        <f>IF($A28="", "", AVERAGEIF(Runs_Log!$B:$B, $A28, Runs_Log!$H:$H))</f>
        <v/>
      </c>
      <c r="F28" t="str">
        <f>IF($A28="", "", AVERAGEIF(Runs_Log!$B:$B, $A28, Runs_Log!$I:$I))</f>
        <v/>
      </c>
      <c r="G28" t="str">
        <f>IF($A28="", "", AVERAGEIF(Runs_Log!$B:$B, $A28, Runs_Log!$J:$J))</f>
        <v/>
      </c>
      <c r="H28" t="str">
        <f>IF($A28="", "", COUNTIF(Runs_Log!$B:$B, $A28))</f>
        <v/>
      </c>
    </row>
    <row r="29" spans="2:8" x14ac:dyDescent="0.2">
      <c r="B29" t="str">
        <f>IF($A29="", "", AVERAGEIF(Runs_Log!$B:$B, $A29, Runs_Log!$E:$E))</f>
        <v/>
      </c>
      <c r="C29" t="str">
        <f>IF($A29="", "", AVERAGEIF(Runs_Log!$B:$B, $A29, Runs_Log!$F:$F))</f>
        <v/>
      </c>
      <c r="D29" t="str">
        <f>IF($A29="", "", AVERAGEIF(Runs_Log!$B:$B, $A29, Runs_Log!$G:$G))</f>
        <v/>
      </c>
      <c r="E29" t="str">
        <f>IF($A29="", "", AVERAGEIF(Runs_Log!$B:$B, $A29, Runs_Log!$H:$H))</f>
        <v/>
      </c>
      <c r="F29" t="str">
        <f>IF($A29="", "", AVERAGEIF(Runs_Log!$B:$B, $A29, Runs_Log!$I:$I))</f>
        <v/>
      </c>
      <c r="G29" t="str">
        <f>IF($A29="", "", AVERAGEIF(Runs_Log!$B:$B, $A29, Runs_Log!$J:$J))</f>
        <v/>
      </c>
      <c r="H29" t="str">
        <f>IF($A29="", "", COUNTIF(Runs_Log!$B:$B, $A29))</f>
        <v/>
      </c>
    </row>
    <row r="30" spans="2:8" x14ac:dyDescent="0.2">
      <c r="B30" t="str">
        <f>IF($A30="", "", AVERAGEIF(Runs_Log!$B:$B, $A30, Runs_Log!$E:$E))</f>
        <v/>
      </c>
      <c r="C30" t="str">
        <f>IF($A30="", "", AVERAGEIF(Runs_Log!$B:$B, $A30, Runs_Log!$F:$F))</f>
        <v/>
      </c>
      <c r="D30" t="str">
        <f>IF($A30="", "", AVERAGEIF(Runs_Log!$B:$B, $A30, Runs_Log!$G:$G))</f>
        <v/>
      </c>
      <c r="E30" t="str">
        <f>IF($A30="", "", AVERAGEIF(Runs_Log!$B:$B, $A30, Runs_Log!$H:$H))</f>
        <v/>
      </c>
      <c r="F30" t="str">
        <f>IF($A30="", "", AVERAGEIF(Runs_Log!$B:$B, $A30, Runs_Log!$I:$I))</f>
        <v/>
      </c>
      <c r="G30" t="str">
        <f>IF($A30="", "", AVERAGEIF(Runs_Log!$B:$B, $A30, Runs_Log!$J:$J))</f>
        <v/>
      </c>
      <c r="H30" t="str">
        <f>IF($A30="", "", COUNTIF(Runs_Log!$B:$B, $A30))</f>
        <v/>
      </c>
    </row>
    <row r="31" spans="2:8" x14ac:dyDescent="0.2">
      <c r="B31" t="str">
        <f>IF($A31="", "", AVERAGEIF(Runs_Log!$B:$B, $A31, Runs_Log!$E:$E))</f>
        <v/>
      </c>
      <c r="C31" t="str">
        <f>IF($A31="", "", AVERAGEIF(Runs_Log!$B:$B, $A31, Runs_Log!$F:$F))</f>
        <v/>
      </c>
      <c r="D31" t="str">
        <f>IF($A31="", "", AVERAGEIF(Runs_Log!$B:$B, $A31, Runs_Log!$G:$G))</f>
        <v/>
      </c>
      <c r="E31" t="str">
        <f>IF($A31="", "", AVERAGEIF(Runs_Log!$B:$B, $A31, Runs_Log!$H:$H))</f>
        <v/>
      </c>
      <c r="F31" t="str">
        <f>IF($A31="", "", AVERAGEIF(Runs_Log!$B:$B, $A31, Runs_Log!$I:$I))</f>
        <v/>
      </c>
      <c r="G31" t="str">
        <f>IF($A31="", "", AVERAGEIF(Runs_Log!$B:$B, $A31, Runs_Log!$J:$J))</f>
        <v/>
      </c>
      <c r="H31" t="str">
        <f>IF($A31="", "", COUNTIF(Runs_Log!$B:$B, $A31))</f>
        <v/>
      </c>
    </row>
    <row r="32" spans="2:8" x14ac:dyDescent="0.2">
      <c r="B32" t="str">
        <f>IF($A32="", "", AVERAGEIF(Runs_Log!$B:$B, $A32, Runs_Log!$E:$E))</f>
        <v/>
      </c>
      <c r="C32" t="str">
        <f>IF($A32="", "", AVERAGEIF(Runs_Log!$B:$B, $A32, Runs_Log!$F:$F))</f>
        <v/>
      </c>
      <c r="D32" t="str">
        <f>IF($A32="", "", AVERAGEIF(Runs_Log!$B:$B, $A32, Runs_Log!$G:$G))</f>
        <v/>
      </c>
      <c r="E32" t="str">
        <f>IF($A32="", "", AVERAGEIF(Runs_Log!$B:$B, $A32, Runs_Log!$H:$H))</f>
        <v/>
      </c>
      <c r="F32" t="str">
        <f>IF($A32="", "", AVERAGEIF(Runs_Log!$B:$B, $A32, Runs_Log!$I:$I))</f>
        <v/>
      </c>
      <c r="G32" t="str">
        <f>IF($A32="", "", AVERAGEIF(Runs_Log!$B:$B, $A32, Runs_Log!$J:$J))</f>
        <v/>
      </c>
      <c r="H32" t="str">
        <f>IF($A32="", "", COUNTIF(Runs_Log!$B:$B, $A32))</f>
        <v/>
      </c>
    </row>
    <row r="33" spans="2:8" x14ac:dyDescent="0.2">
      <c r="B33" t="str">
        <f>IF($A33="", "", AVERAGEIF(Runs_Log!$B:$B, $A33, Runs_Log!$E:$E))</f>
        <v/>
      </c>
      <c r="C33" t="str">
        <f>IF($A33="", "", AVERAGEIF(Runs_Log!$B:$B, $A33, Runs_Log!$F:$F))</f>
        <v/>
      </c>
      <c r="D33" t="str">
        <f>IF($A33="", "", AVERAGEIF(Runs_Log!$B:$B, $A33, Runs_Log!$G:$G))</f>
        <v/>
      </c>
      <c r="E33" t="str">
        <f>IF($A33="", "", AVERAGEIF(Runs_Log!$B:$B, $A33, Runs_Log!$H:$H))</f>
        <v/>
      </c>
      <c r="F33" t="str">
        <f>IF($A33="", "", AVERAGEIF(Runs_Log!$B:$B, $A33, Runs_Log!$I:$I))</f>
        <v/>
      </c>
      <c r="G33" t="str">
        <f>IF($A33="", "", AVERAGEIF(Runs_Log!$B:$B, $A33, Runs_Log!$J:$J))</f>
        <v/>
      </c>
      <c r="H33" t="str">
        <f>IF($A33="", "", COUNTIF(Runs_Log!$B:$B, $A33))</f>
        <v/>
      </c>
    </row>
    <row r="34" spans="2:8" x14ac:dyDescent="0.2">
      <c r="B34" t="str">
        <f>IF($A34="", "", AVERAGEIF(Runs_Log!$B:$B, $A34, Runs_Log!$E:$E))</f>
        <v/>
      </c>
      <c r="C34" t="str">
        <f>IF($A34="", "", AVERAGEIF(Runs_Log!$B:$B, $A34, Runs_Log!$F:$F))</f>
        <v/>
      </c>
      <c r="D34" t="str">
        <f>IF($A34="", "", AVERAGEIF(Runs_Log!$B:$B, $A34, Runs_Log!$G:$G))</f>
        <v/>
      </c>
      <c r="E34" t="str">
        <f>IF($A34="", "", AVERAGEIF(Runs_Log!$B:$B, $A34, Runs_Log!$H:$H))</f>
        <v/>
      </c>
      <c r="F34" t="str">
        <f>IF($A34="", "", AVERAGEIF(Runs_Log!$B:$B, $A34, Runs_Log!$I:$I))</f>
        <v/>
      </c>
      <c r="G34" t="str">
        <f>IF($A34="", "", AVERAGEIF(Runs_Log!$B:$B, $A34, Runs_Log!$J:$J))</f>
        <v/>
      </c>
      <c r="H34" t="str">
        <f>IF($A34="", "", COUNTIF(Runs_Log!$B:$B, $A34))</f>
        <v/>
      </c>
    </row>
    <row r="35" spans="2:8" x14ac:dyDescent="0.2">
      <c r="B35" t="str">
        <f>IF($A35="", "", AVERAGEIF(Runs_Log!$B:$B, $A35, Runs_Log!$E:$E))</f>
        <v/>
      </c>
      <c r="C35" t="str">
        <f>IF($A35="", "", AVERAGEIF(Runs_Log!$B:$B, $A35, Runs_Log!$F:$F))</f>
        <v/>
      </c>
      <c r="D35" t="str">
        <f>IF($A35="", "", AVERAGEIF(Runs_Log!$B:$B, $A35, Runs_Log!$G:$G))</f>
        <v/>
      </c>
      <c r="E35" t="str">
        <f>IF($A35="", "", AVERAGEIF(Runs_Log!$B:$B, $A35, Runs_Log!$H:$H))</f>
        <v/>
      </c>
      <c r="F35" t="str">
        <f>IF($A35="", "", AVERAGEIF(Runs_Log!$B:$B, $A35, Runs_Log!$I:$I))</f>
        <v/>
      </c>
      <c r="G35" t="str">
        <f>IF($A35="", "", AVERAGEIF(Runs_Log!$B:$B, $A35, Runs_Log!$J:$J))</f>
        <v/>
      </c>
      <c r="H35" t="str">
        <f>IF($A35="", "", COUNTIF(Runs_Log!$B:$B, $A35))</f>
        <v/>
      </c>
    </row>
    <row r="36" spans="2:8" x14ac:dyDescent="0.2">
      <c r="B36" t="str">
        <f>IF($A36="", "", AVERAGEIF(Runs_Log!$B:$B, $A36, Runs_Log!$E:$E))</f>
        <v/>
      </c>
      <c r="C36" t="str">
        <f>IF($A36="", "", AVERAGEIF(Runs_Log!$B:$B, $A36, Runs_Log!$F:$F))</f>
        <v/>
      </c>
      <c r="D36" t="str">
        <f>IF($A36="", "", AVERAGEIF(Runs_Log!$B:$B, $A36, Runs_Log!$G:$G))</f>
        <v/>
      </c>
      <c r="E36" t="str">
        <f>IF($A36="", "", AVERAGEIF(Runs_Log!$B:$B, $A36, Runs_Log!$H:$H))</f>
        <v/>
      </c>
      <c r="F36" t="str">
        <f>IF($A36="", "", AVERAGEIF(Runs_Log!$B:$B, $A36, Runs_Log!$I:$I))</f>
        <v/>
      </c>
      <c r="G36" t="str">
        <f>IF($A36="", "", AVERAGEIF(Runs_Log!$B:$B, $A36, Runs_Log!$J:$J))</f>
        <v/>
      </c>
      <c r="H36" t="str">
        <f>IF($A36="", "", COUNTIF(Runs_Log!$B:$B, $A36))</f>
        <v/>
      </c>
    </row>
    <row r="37" spans="2:8" x14ac:dyDescent="0.2">
      <c r="B37" t="str">
        <f>IF($A37="", "", AVERAGEIF(Runs_Log!$B:$B, $A37, Runs_Log!$E:$E))</f>
        <v/>
      </c>
      <c r="C37" t="str">
        <f>IF($A37="", "", AVERAGEIF(Runs_Log!$B:$B, $A37, Runs_Log!$F:$F))</f>
        <v/>
      </c>
      <c r="D37" t="str">
        <f>IF($A37="", "", AVERAGEIF(Runs_Log!$B:$B, $A37, Runs_Log!$G:$G))</f>
        <v/>
      </c>
      <c r="E37" t="str">
        <f>IF($A37="", "", AVERAGEIF(Runs_Log!$B:$B, $A37, Runs_Log!$H:$H))</f>
        <v/>
      </c>
      <c r="F37" t="str">
        <f>IF($A37="", "", AVERAGEIF(Runs_Log!$B:$B, $A37, Runs_Log!$I:$I))</f>
        <v/>
      </c>
      <c r="G37" t="str">
        <f>IF($A37="", "", AVERAGEIF(Runs_Log!$B:$B, $A37, Runs_Log!$J:$J))</f>
        <v/>
      </c>
      <c r="H37" t="str">
        <f>IF($A37="", "", COUNTIF(Runs_Log!$B:$B, $A37))</f>
        <v/>
      </c>
    </row>
    <row r="38" spans="2:8" x14ac:dyDescent="0.2">
      <c r="B38" t="str">
        <f>IF($A38="", "", AVERAGEIF(Runs_Log!$B:$B, $A38, Runs_Log!$E:$E))</f>
        <v/>
      </c>
      <c r="C38" t="str">
        <f>IF($A38="", "", AVERAGEIF(Runs_Log!$B:$B, $A38, Runs_Log!$F:$F))</f>
        <v/>
      </c>
      <c r="D38" t="str">
        <f>IF($A38="", "", AVERAGEIF(Runs_Log!$B:$B, $A38, Runs_Log!$G:$G))</f>
        <v/>
      </c>
      <c r="E38" t="str">
        <f>IF($A38="", "", AVERAGEIF(Runs_Log!$B:$B, $A38, Runs_Log!$H:$H))</f>
        <v/>
      </c>
      <c r="F38" t="str">
        <f>IF($A38="", "", AVERAGEIF(Runs_Log!$B:$B, $A38, Runs_Log!$I:$I))</f>
        <v/>
      </c>
      <c r="G38" t="str">
        <f>IF($A38="", "", AVERAGEIF(Runs_Log!$B:$B, $A38, Runs_Log!$J:$J))</f>
        <v/>
      </c>
      <c r="H38" t="str">
        <f>IF($A38="", "", COUNTIF(Runs_Log!$B:$B, $A38))</f>
        <v/>
      </c>
    </row>
    <row r="39" spans="2:8" x14ac:dyDescent="0.2">
      <c r="B39" t="str">
        <f>IF($A39="", "", AVERAGEIF(Runs_Log!$B:$B, $A39, Runs_Log!$E:$E))</f>
        <v/>
      </c>
      <c r="C39" t="str">
        <f>IF($A39="", "", AVERAGEIF(Runs_Log!$B:$B, $A39, Runs_Log!$F:$F))</f>
        <v/>
      </c>
      <c r="D39" t="str">
        <f>IF($A39="", "", AVERAGEIF(Runs_Log!$B:$B, $A39, Runs_Log!$G:$G))</f>
        <v/>
      </c>
      <c r="E39" t="str">
        <f>IF($A39="", "", AVERAGEIF(Runs_Log!$B:$B, $A39, Runs_Log!$H:$H))</f>
        <v/>
      </c>
      <c r="F39" t="str">
        <f>IF($A39="", "", AVERAGEIF(Runs_Log!$B:$B, $A39, Runs_Log!$I:$I))</f>
        <v/>
      </c>
      <c r="G39" t="str">
        <f>IF($A39="", "", AVERAGEIF(Runs_Log!$B:$B, $A39, Runs_Log!$J:$J))</f>
        <v/>
      </c>
      <c r="H39" t="str">
        <f>IF($A39="", "", COUNTIF(Runs_Log!$B:$B, $A39))</f>
        <v/>
      </c>
    </row>
    <row r="40" spans="2:8" x14ac:dyDescent="0.2">
      <c r="B40" t="str">
        <f>IF($A40="", "", AVERAGEIF(Runs_Log!$B:$B, $A40, Runs_Log!$E:$E))</f>
        <v/>
      </c>
      <c r="C40" t="str">
        <f>IF($A40="", "", AVERAGEIF(Runs_Log!$B:$B, $A40, Runs_Log!$F:$F))</f>
        <v/>
      </c>
      <c r="D40" t="str">
        <f>IF($A40="", "", AVERAGEIF(Runs_Log!$B:$B, $A40, Runs_Log!$G:$G))</f>
        <v/>
      </c>
      <c r="E40" t="str">
        <f>IF($A40="", "", AVERAGEIF(Runs_Log!$B:$B, $A40, Runs_Log!$H:$H))</f>
        <v/>
      </c>
      <c r="F40" t="str">
        <f>IF($A40="", "", AVERAGEIF(Runs_Log!$B:$B, $A40, Runs_Log!$I:$I))</f>
        <v/>
      </c>
      <c r="G40" t="str">
        <f>IF($A40="", "", AVERAGEIF(Runs_Log!$B:$B, $A40, Runs_Log!$J:$J))</f>
        <v/>
      </c>
      <c r="H40" t="str">
        <f>IF($A40="", "", COUNTIF(Runs_Log!$B:$B, $A40))</f>
        <v/>
      </c>
    </row>
    <row r="41" spans="2:8" x14ac:dyDescent="0.2">
      <c r="B41" t="str">
        <f>IF($A41="", "", AVERAGEIF(Runs_Log!$B:$B, $A41, Runs_Log!$E:$E))</f>
        <v/>
      </c>
      <c r="C41" t="str">
        <f>IF($A41="", "", AVERAGEIF(Runs_Log!$B:$B, $A41, Runs_Log!$F:$F))</f>
        <v/>
      </c>
      <c r="D41" t="str">
        <f>IF($A41="", "", AVERAGEIF(Runs_Log!$B:$B, $A41, Runs_Log!$G:$G))</f>
        <v/>
      </c>
      <c r="E41" t="str">
        <f>IF($A41="", "", AVERAGEIF(Runs_Log!$B:$B, $A41, Runs_Log!$H:$H))</f>
        <v/>
      </c>
      <c r="F41" t="str">
        <f>IF($A41="", "", AVERAGEIF(Runs_Log!$B:$B, $A41, Runs_Log!$I:$I))</f>
        <v/>
      </c>
      <c r="G41" t="str">
        <f>IF($A41="", "", AVERAGEIF(Runs_Log!$B:$B, $A41, Runs_Log!$J:$J))</f>
        <v/>
      </c>
      <c r="H41" t="str">
        <f>IF($A41="", "", COUNTIF(Runs_Log!$B:$B, $A41))</f>
        <v/>
      </c>
    </row>
    <row r="42" spans="2:8" x14ac:dyDescent="0.2">
      <c r="B42" t="str">
        <f>IF($A42="", "", AVERAGEIF(Runs_Log!$B:$B, $A42, Runs_Log!$E:$E))</f>
        <v/>
      </c>
      <c r="C42" t="str">
        <f>IF($A42="", "", AVERAGEIF(Runs_Log!$B:$B, $A42, Runs_Log!$F:$F))</f>
        <v/>
      </c>
      <c r="D42" t="str">
        <f>IF($A42="", "", AVERAGEIF(Runs_Log!$B:$B, $A42, Runs_Log!$G:$G))</f>
        <v/>
      </c>
      <c r="E42" t="str">
        <f>IF($A42="", "", AVERAGEIF(Runs_Log!$B:$B, $A42, Runs_Log!$H:$H))</f>
        <v/>
      </c>
      <c r="F42" t="str">
        <f>IF($A42="", "", AVERAGEIF(Runs_Log!$B:$B, $A42, Runs_Log!$I:$I))</f>
        <v/>
      </c>
      <c r="G42" t="str">
        <f>IF($A42="", "", AVERAGEIF(Runs_Log!$B:$B, $A42, Runs_Log!$J:$J))</f>
        <v/>
      </c>
      <c r="H42" t="str">
        <f>IF($A42="", "", COUNTIF(Runs_Log!$B:$B, $A42))</f>
        <v/>
      </c>
    </row>
    <row r="43" spans="2:8" x14ac:dyDescent="0.2">
      <c r="B43" t="str">
        <f>IF($A43="", "", AVERAGEIF(Runs_Log!$B:$B, $A43, Runs_Log!$E:$E))</f>
        <v/>
      </c>
      <c r="C43" t="str">
        <f>IF($A43="", "", AVERAGEIF(Runs_Log!$B:$B, $A43, Runs_Log!$F:$F))</f>
        <v/>
      </c>
      <c r="D43" t="str">
        <f>IF($A43="", "", AVERAGEIF(Runs_Log!$B:$B, $A43, Runs_Log!$G:$G))</f>
        <v/>
      </c>
      <c r="E43" t="str">
        <f>IF($A43="", "", AVERAGEIF(Runs_Log!$B:$B, $A43, Runs_Log!$H:$H))</f>
        <v/>
      </c>
      <c r="F43" t="str">
        <f>IF($A43="", "", AVERAGEIF(Runs_Log!$B:$B, $A43, Runs_Log!$I:$I))</f>
        <v/>
      </c>
      <c r="G43" t="str">
        <f>IF($A43="", "", AVERAGEIF(Runs_Log!$B:$B, $A43, Runs_Log!$J:$J))</f>
        <v/>
      </c>
      <c r="H43" t="str">
        <f>IF($A43="", "", COUNTIF(Runs_Log!$B:$B, $A43))</f>
        <v/>
      </c>
    </row>
    <row r="44" spans="2:8" x14ac:dyDescent="0.2">
      <c r="B44" t="str">
        <f>IF($A44="", "", AVERAGEIF(Runs_Log!$B:$B, $A44, Runs_Log!$E:$E))</f>
        <v/>
      </c>
      <c r="C44" t="str">
        <f>IF($A44="", "", AVERAGEIF(Runs_Log!$B:$B, $A44, Runs_Log!$F:$F))</f>
        <v/>
      </c>
      <c r="D44" t="str">
        <f>IF($A44="", "", AVERAGEIF(Runs_Log!$B:$B, $A44, Runs_Log!$G:$G))</f>
        <v/>
      </c>
      <c r="E44" t="str">
        <f>IF($A44="", "", AVERAGEIF(Runs_Log!$B:$B, $A44, Runs_Log!$H:$H))</f>
        <v/>
      </c>
      <c r="F44" t="str">
        <f>IF($A44="", "", AVERAGEIF(Runs_Log!$B:$B, $A44, Runs_Log!$I:$I))</f>
        <v/>
      </c>
      <c r="G44" t="str">
        <f>IF($A44="", "", AVERAGEIF(Runs_Log!$B:$B, $A44, Runs_Log!$J:$J))</f>
        <v/>
      </c>
      <c r="H44" t="str">
        <f>IF($A44="", "", COUNTIF(Runs_Log!$B:$B, $A44))</f>
        <v/>
      </c>
    </row>
    <row r="45" spans="2:8" x14ac:dyDescent="0.2">
      <c r="B45" t="str">
        <f>IF($A45="", "", AVERAGEIF(Runs_Log!$B:$B, $A45, Runs_Log!$E:$E))</f>
        <v/>
      </c>
      <c r="C45" t="str">
        <f>IF($A45="", "", AVERAGEIF(Runs_Log!$B:$B, $A45, Runs_Log!$F:$F))</f>
        <v/>
      </c>
      <c r="D45" t="str">
        <f>IF($A45="", "", AVERAGEIF(Runs_Log!$B:$B, $A45, Runs_Log!$G:$G))</f>
        <v/>
      </c>
      <c r="E45" t="str">
        <f>IF($A45="", "", AVERAGEIF(Runs_Log!$B:$B, $A45, Runs_Log!$H:$H))</f>
        <v/>
      </c>
      <c r="F45" t="str">
        <f>IF($A45="", "", AVERAGEIF(Runs_Log!$B:$B, $A45, Runs_Log!$I:$I))</f>
        <v/>
      </c>
      <c r="G45" t="str">
        <f>IF($A45="", "", AVERAGEIF(Runs_Log!$B:$B, $A45, Runs_Log!$J:$J))</f>
        <v/>
      </c>
      <c r="H45" t="str">
        <f>IF($A45="", "", COUNTIF(Runs_Log!$B:$B, $A45))</f>
        <v/>
      </c>
    </row>
    <row r="46" spans="2:8" x14ac:dyDescent="0.2">
      <c r="B46" t="str">
        <f>IF($A46="", "", AVERAGEIF(Runs_Log!$B:$B, $A46, Runs_Log!$E:$E))</f>
        <v/>
      </c>
      <c r="C46" t="str">
        <f>IF($A46="", "", AVERAGEIF(Runs_Log!$B:$B, $A46, Runs_Log!$F:$F))</f>
        <v/>
      </c>
      <c r="D46" t="str">
        <f>IF($A46="", "", AVERAGEIF(Runs_Log!$B:$B, $A46, Runs_Log!$G:$G))</f>
        <v/>
      </c>
      <c r="E46" t="str">
        <f>IF($A46="", "", AVERAGEIF(Runs_Log!$B:$B, $A46, Runs_Log!$H:$H))</f>
        <v/>
      </c>
      <c r="F46" t="str">
        <f>IF($A46="", "", AVERAGEIF(Runs_Log!$B:$B, $A46, Runs_Log!$I:$I))</f>
        <v/>
      </c>
      <c r="G46" t="str">
        <f>IF($A46="", "", AVERAGEIF(Runs_Log!$B:$B, $A46, Runs_Log!$J:$J))</f>
        <v/>
      </c>
      <c r="H46" t="str">
        <f>IF($A46="", "", COUNTIF(Runs_Log!$B:$B, $A46))</f>
        <v/>
      </c>
    </row>
    <row r="47" spans="2:8" x14ac:dyDescent="0.2">
      <c r="B47" t="str">
        <f>IF($A47="", "", AVERAGEIF(Runs_Log!$B:$B, $A47, Runs_Log!$E:$E))</f>
        <v/>
      </c>
      <c r="C47" t="str">
        <f>IF($A47="", "", AVERAGEIF(Runs_Log!$B:$B, $A47, Runs_Log!$F:$F))</f>
        <v/>
      </c>
      <c r="D47" t="str">
        <f>IF($A47="", "", AVERAGEIF(Runs_Log!$B:$B, $A47, Runs_Log!$G:$G))</f>
        <v/>
      </c>
      <c r="E47" t="str">
        <f>IF($A47="", "", AVERAGEIF(Runs_Log!$B:$B, $A47, Runs_Log!$H:$H))</f>
        <v/>
      </c>
      <c r="F47" t="str">
        <f>IF($A47="", "", AVERAGEIF(Runs_Log!$B:$B, $A47, Runs_Log!$I:$I))</f>
        <v/>
      </c>
      <c r="G47" t="str">
        <f>IF($A47="", "", AVERAGEIF(Runs_Log!$B:$B, $A47, Runs_Log!$J:$J))</f>
        <v/>
      </c>
      <c r="H47" t="str">
        <f>IF($A47="", "", COUNTIF(Runs_Log!$B:$B, $A47))</f>
        <v/>
      </c>
    </row>
    <row r="48" spans="2:8" x14ac:dyDescent="0.2">
      <c r="B48" t="str">
        <f>IF($A48="", "", AVERAGEIF(Runs_Log!$B:$B, $A48, Runs_Log!$E:$E))</f>
        <v/>
      </c>
      <c r="C48" t="str">
        <f>IF($A48="", "", AVERAGEIF(Runs_Log!$B:$B, $A48, Runs_Log!$F:$F))</f>
        <v/>
      </c>
      <c r="D48" t="str">
        <f>IF($A48="", "", AVERAGEIF(Runs_Log!$B:$B, $A48, Runs_Log!$G:$G))</f>
        <v/>
      </c>
      <c r="E48" t="str">
        <f>IF($A48="", "", AVERAGEIF(Runs_Log!$B:$B, $A48, Runs_Log!$H:$H))</f>
        <v/>
      </c>
      <c r="F48" t="str">
        <f>IF($A48="", "", AVERAGEIF(Runs_Log!$B:$B, $A48, Runs_Log!$I:$I))</f>
        <v/>
      </c>
      <c r="G48" t="str">
        <f>IF($A48="", "", AVERAGEIF(Runs_Log!$B:$B, $A48, Runs_Log!$J:$J))</f>
        <v/>
      </c>
      <c r="H48" t="str">
        <f>IF($A48="", "", COUNTIF(Runs_Log!$B:$B, $A48))</f>
        <v/>
      </c>
    </row>
    <row r="49" spans="2:8" x14ac:dyDescent="0.2">
      <c r="B49" t="str">
        <f>IF($A49="", "", AVERAGEIF(Runs_Log!$B:$B, $A49, Runs_Log!$E:$E))</f>
        <v/>
      </c>
      <c r="C49" t="str">
        <f>IF($A49="", "", AVERAGEIF(Runs_Log!$B:$B, $A49, Runs_Log!$F:$F))</f>
        <v/>
      </c>
      <c r="D49" t="str">
        <f>IF($A49="", "", AVERAGEIF(Runs_Log!$B:$B, $A49, Runs_Log!$G:$G))</f>
        <v/>
      </c>
      <c r="E49" t="str">
        <f>IF($A49="", "", AVERAGEIF(Runs_Log!$B:$B, $A49, Runs_Log!$H:$H))</f>
        <v/>
      </c>
      <c r="F49" t="str">
        <f>IF($A49="", "", AVERAGEIF(Runs_Log!$B:$B, $A49, Runs_Log!$I:$I))</f>
        <v/>
      </c>
      <c r="G49" t="str">
        <f>IF($A49="", "", AVERAGEIF(Runs_Log!$B:$B, $A49, Runs_Log!$J:$J))</f>
        <v/>
      </c>
      <c r="H49" t="str">
        <f>IF($A49="", "", COUNTIF(Runs_Log!$B:$B, $A49))</f>
        <v/>
      </c>
    </row>
    <row r="50" spans="2:8" x14ac:dyDescent="0.2">
      <c r="B50" t="str">
        <f>IF($A50="", "", AVERAGEIF(Runs_Log!$B:$B, $A50, Runs_Log!$E:$E))</f>
        <v/>
      </c>
      <c r="C50" t="str">
        <f>IF($A50="", "", AVERAGEIF(Runs_Log!$B:$B, $A50, Runs_Log!$F:$F))</f>
        <v/>
      </c>
      <c r="D50" t="str">
        <f>IF($A50="", "", AVERAGEIF(Runs_Log!$B:$B, $A50, Runs_Log!$G:$G))</f>
        <v/>
      </c>
      <c r="E50" t="str">
        <f>IF($A50="", "", AVERAGEIF(Runs_Log!$B:$B, $A50, Runs_Log!$H:$H))</f>
        <v/>
      </c>
      <c r="F50" t="str">
        <f>IF($A50="", "", AVERAGEIF(Runs_Log!$B:$B, $A50, Runs_Log!$I:$I))</f>
        <v/>
      </c>
      <c r="G50" t="str">
        <f>IF($A50="", "", AVERAGEIF(Runs_Log!$B:$B, $A50, Runs_Log!$J:$J))</f>
        <v/>
      </c>
      <c r="H50" t="str">
        <f>IF($A50="", "", COUNTIF(Runs_Log!$B:$B, $A50))</f>
        <v/>
      </c>
    </row>
    <row r="51" spans="2:8" x14ac:dyDescent="0.2">
      <c r="B51" t="str">
        <f>IF($A51="", "", AVERAGEIF(Runs_Log!$B:$B, $A51, Runs_Log!$E:$E))</f>
        <v/>
      </c>
      <c r="C51" t="str">
        <f>IF($A51="", "", AVERAGEIF(Runs_Log!$B:$B, $A51, Runs_Log!$F:$F))</f>
        <v/>
      </c>
      <c r="D51" t="str">
        <f>IF($A51="", "", AVERAGEIF(Runs_Log!$B:$B, $A51, Runs_Log!$G:$G))</f>
        <v/>
      </c>
      <c r="E51" t="str">
        <f>IF($A51="", "", AVERAGEIF(Runs_Log!$B:$B, $A51, Runs_Log!$H:$H))</f>
        <v/>
      </c>
      <c r="F51" t="str">
        <f>IF($A51="", "", AVERAGEIF(Runs_Log!$B:$B, $A51, Runs_Log!$I:$I))</f>
        <v/>
      </c>
      <c r="G51" t="str">
        <f>IF($A51="", "", AVERAGEIF(Runs_Log!$B:$B, $A51, Runs_Log!$J:$J))</f>
        <v/>
      </c>
      <c r="H51" t="str">
        <f>IF($A51="", "", COUNTIF(Runs_Log!$B:$B, $A51))</f>
        <v/>
      </c>
    </row>
    <row r="52" spans="2:8" x14ac:dyDescent="0.2">
      <c r="B52" t="str">
        <f>IF($A52="", "", AVERAGEIF(Runs_Log!$B:$B, $A52, Runs_Log!$E:$E))</f>
        <v/>
      </c>
      <c r="C52" t="str">
        <f>IF($A52="", "", AVERAGEIF(Runs_Log!$B:$B, $A52, Runs_Log!$F:$F))</f>
        <v/>
      </c>
      <c r="D52" t="str">
        <f>IF($A52="", "", AVERAGEIF(Runs_Log!$B:$B, $A52, Runs_Log!$G:$G))</f>
        <v/>
      </c>
      <c r="E52" t="str">
        <f>IF($A52="", "", AVERAGEIF(Runs_Log!$B:$B, $A52, Runs_Log!$H:$H))</f>
        <v/>
      </c>
      <c r="F52" t="str">
        <f>IF($A52="", "", AVERAGEIF(Runs_Log!$B:$B, $A52, Runs_Log!$I:$I))</f>
        <v/>
      </c>
      <c r="G52" t="str">
        <f>IF($A52="", "", AVERAGEIF(Runs_Log!$B:$B, $A52, Runs_Log!$J:$J))</f>
        <v/>
      </c>
      <c r="H52" t="str">
        <f>IF($A52="", "", COUNTIF(Runs_Log!$B:$B, $A52))</f>
        <v/>
      </c>
    </row>
    <row r="53" spans="2:8" x14ac:dyDescent="0.2">
      <c r="B53" t="str">
        <f>IF($A53="", "", AVERAGEIF(Runs_Log!$B:$B, $A53, Runs_Log!$E:$E))</f>
        <v/>
      </c>
      <c r="C53" t="str">
        <f>IF($A53="", "", AVERAGEIF(Runs_Log!$B:$B, $A53, Runs_Log!$F:$F))</f>
        <v/>
      </c>
      <c r="D53" t="str">
        <f>IF($A53="", "", AVERAGEIF(Runs_Log!$B:$B, $A53, Runs_Log!$G:$G))</f>
        <v/>
      </c>
      <c r="E53" t="str">
        <f>IF($A53="", "", AVERAGEIF(Runs_Log!$B:$B, $A53, Runs_Log!$H:$H))</f>
        <v/>
      </c>
      <c r="F53" t="str">
        <f>IF($A53="", "", AVERAGEIF(Runs_Log!$B:$B, $A53, Runs_Log!$I:$I))</f>
        <v/>
      </c>
      <c r="G53" t="str">
        <f>IF($A53="", "", AVERAGEIF(Runs_Log!$B:$B, $A53, Runs_Log!$J:$J))</f>
        <v/>
      </c>
      <c r="H53" t="str">
        <f>IF($A53="", "", COUNTIF(Runs_Log!$B:$B, $A53))</f>
        <v/>
      </c>
    </row>
    <row r="54" spans="2:8" x14ac:dyDescent="0.2">
      <c r="B54" t="str">
        <f>IF($A54="", "", AVERAGEIF(Runs_Log!$B:$B, $A54, Runs_Log!$E:$E))</f>
        <v/>
      </c>
      <c r="C54" t="str">
        <f>IF($A54="", "", AVERAGEIF(Runs_Log!$B:$B, $A54, Runs_Log!$F:$F))</f>
        <v/>
      </c>
      <c r="D54" t="str">
        <f>IF($A54="", "", AVERAGEIF(Runs_Log!$B:$B, $A54, Runs_Log!$G:$G))</f>
        <v/>
      </c>
      <c r="E54" t="str">
        <f>IF($A54="", "", AVERAGEIF(Runs_Log!$B:$B, $A54, Runs_Log!$H:$H))</f>
        <v/>
      </c>
      <c r="F54" t="str">
        <f>IF($A54="", "", AVERAGEIF(Runs_Log!$B:$B, $A54, Runs_Log!$I:$I))</f>
        <v/>
      </c>
      <c r="G54" t="str">
        <f>IF($A54="", "", AVERAGEIF(Runs_Log!$B:$B, $A54, Runs_Log!$J:$J))</f>
        <v/>
      </c>
      <c r="H54" t="str">
        <f>IF($A54="", "", COUNTIF(Runs_Log!$B:$B, $A54))</f>
        <v/>
      </c>
    </row>
    <row r="55" spans="2:8" x14ac:dyDescent="0.2">
      <c r="B55" t="str">
        <f>IF($A55="", "", AVERAGEIF(Runs_Log!$B:$B, $A55, Runs_Log!$E:$E))</f>
        <v/>
      </c>
      <c r="C55" t="str">
        <f>IF($A55="", "", AVERAGEIF(Runs_Log!$B:$B, $A55, Runs_Log!$F:$F))</f>
        <v/>
      </c>
      <c r="D55" t="str">
        <f>IF($A55="", "", AVERAGEIF(Runs_Log!$B:$B, $A55, Runs_Log!$G:$G))</f>
        <v/>
      </c>
      <c r="E55" t="str">
        <f>IF($A55="", "", AVERAGEIF(Runs_Log!$B:$B, $A55, Runs_Log!$H:$H))</f>
        <v/>
      </c>
      <c r="F55" t="str">
        <f>IF($A55="", "", AVERAGEIF(Runs_Log!$B:$B, $A55, Runs_Log!$I:$I))</f>
        <v/>
      </c>
      <c r="G55" t="str">
        <f>IF($A55="", "", AVERAGEIF(Runs_Log!$B:$B, $A55, Runs_Log!$J:$J))</f>
        <v/>
      </c>
      <c r="H55" t="str">
        <f>IF($A55="", "", COUNTIF(Runs_Log!$B:$B, $A55))</f>
        <v/>
      </c>
    </row>
    <row r="56" spans="2:8" x14ac:dyDescent="0.2">
      <c r="B56" t="str">
        <f>IF($A56="", "", AVERAGEIF(Runs_Log!$B:$B, $A56, Runs_Log!$E:$E))</f>
        <v/>
      </c>
      <c r="C56" t="str">
        <f>IF($A56="", "", AVERAGEIF(Runs_Log!$B:$B, $A56, Runs_Log!$F:$F))</f>
        <v/>
      </c>
      <c r="D56" t="str">
        <f>IF($A56="", "", AVERAGEIF(Runs_Log!$B:$B, $A56, Runs_Log!$G:$G))</f>
        <v/>
      </c>
      <c r="E56" t="str">
        <f>IF($A56="", "", AVERAGEIF(Runs_Log!$B:$B, $A56, Runs_Log!$H:$H))</f>
        <v/>
      </c>
      <c r="F56" t="str">
        <f>IF($A56="", "", AVERAGEIF(Runs_Log!$B:$B, $A56, Runs_Log!$I:$I))</f>
        <v/>
      </c>
      <c r="G56" t="str">
        <f>IF($A56="", "", AVERAGEIF(Runs_Log!$B:$B, $A56, Runs_Log!$J:$J))</f>
        <v/>
      </c>
      <c r="H56" t="str">
        <f>IF($A56="", "", COUNTIF(Runs_Log!$B:$B, $A56))</f>
        <v/>
      </c>
    </row>
    <row r="57" spans="2:8" x14ac:dyDescent="0.2">
      <c r="B57" t="str">
        <f>IF($A57="", "", AVERAGEIF(Runs_Log!$B:$B, $A57, Runs_Log!$E:$E))</f>
        <v/>
      </c>
      <c r="C57" t="str">
        <f>IF($A57="", "", AVERAGEIF(Runs_Log!$B:$B, $A57, Runs_Log!$F:$F))</f>
        <v/>
      </c>
      <c r="D57" t="str">
        <f>IF($A57="", "", AVERAGEIF(Runs_Log!$B:$B, $A57, Runs_Log!$G:$G))</f>
        <v/>
      </c>
      <c r="E57" t="str">
        <f>IF($A57="", "", AVERAGEIF(Runs_Log!$B:$B, $A57, Runs_Log!$H:$H))</f>
        <v/>
      </c>
      <c r="F57" t="str">
        <f>IF($A57="", "", AVERAGEIF(Runs_Log!$B:$B, $A57, Runs_Log!$I:$I))</f>
        <v/>
      </c>
      <c r="G57" t="str">
        <f>IF($A57="", "", AVERAGEIF(Runs_Log!$B:$B, $A57, Runs_Log!$J:$J))</f>
        <v/>
      </c>
      <c r="H57" t="str">
        <f>IF($A57="", "", COUNTIF(Runs_Log!$B:$B, $A57))</f>
        <v/>
      </c>
    </row>
    <row r="58" spans="2:8" x14ac:dyDescent="0.2">
      <c r="B58" t="str">
        <f>IF($A58="", "", AVERAGEIF(Runs_Log!$B:$B, $A58, Runs_Log!$E:$E))</f>
        <v/>
      </c>
      <c r="C58" t="str">
        <f>IF($A58="", "", AVERAGEIF(Runs_Log!$B:$B, $A58, Runs_Log!$F:$F))</f>
        <v/>
      </c>
      <c r="D58" t="str">
        <f>IF($A58="", "", AVERAGEIF(Runs_Log!$B:$B, $A58, Runs_Log!$G:$G))</f>
        <v/>
      </c>
      <c r="E58" t="str">
        <f>IF($A58="", "", AVERAGEIF(Runs_Log!$B:$B, $A58, Runs_Log!$H:$H))</f>
        <v/>
      </c>
      <c r="F58" t="str">
        <f>IF($A58="", "", AVERAGEIF(Runs_Log!$B:$B, $A58, Runs_Log!$I:$I))</f>
        <v/>
      </c>
      <c r="G58" t="str">
        <f>IF($A58="", "", AVERAGEIF(Runs_Log!$B:$B, $A58, Runs_Log!$J:$J))</f>
        <v/>
      </c>
      <c r="H58" t="str">
        <f>IF($A58="", "", COUNTIF(Runs_Log!$B:$B, $A58))</f>
        <v/>
      </c>
    </row>
    <row r="59" spans="2:8" x14ac:dyDescent="0.2">
      <c r="B59" t="str">
        <f>IF($A59="", "", AVERAGEIF(Runs_Log!$B:$B, $A59, Runs_Log!$E:$E))</f>
        <v/>
      </c>
      <c r="C59" t="str">
        <f>IF($A59="", "", AVERAGEIF(Runs_Log!$B:$B, $A59, Runs_Log!$F:$F))</f>
        <v/>
      </c>
      <c r="D59" t="str">
        <f>IF($A59="", "", AVERAGEIF(Runs_Log!$B:$B, $A59, Runs_Log!$G:$G))</f>
        <v/>
      </c>
      <c r="E59" t="str">
        <f>IF($A59="", "", AVERAGEIF(Runs_Log!$B:$B, $A59, Runs_Log!$H:$H))</f>
        <v/>
      </c>
      <c r="F59" t="str">
        <f>IF($A59="", "", AVERAGEIF(Runs_Log!$B:$B, $A59, Runs_Log!$I:$I))</f>
        <v/>
      </c>
      <c r="G59" t="str">
        <f>IF($A59="", "", AVERAGEIF(Runs_Log!$B:$B, $A59, Runs_Log!$J:$J))</f>
        <v/>
      </c>
      <c r="H59" t="str">
        <f>IF($A59="", "", COUNTIF(Runs_Log!$B:$B, $A59))</f>
        <v/>
      </c>
    </row>
    <row r="60" spans="2:8" x14ac:dyDescent="0.2">
      <c r="B60" t="str">
        <f>IF($A60="", "", AVERAGEIF(Runs_Log!$B:$B, $A60, Runs_Log!$E:$E))</f>
        <v/>
      </c>
      <c r="C60" t="str">
        <f>IF($A60="", "", AVERAGEIF(Runs_Log!$B:$B, $A60, Runs_Log!$F:$F))</f>
        <v/>
      </c>
      <c r="D60" t="str">
        <f>IF($A60="", "", AVERAGEIF(Runs_Log!$B:$B, $A60, Runs_Log!$G:$G))</f>
        <v/>
      </c>
      <c r="E60" t="str">
        <f>IF($A60="", "", AVERAGEIF(Runs_Log!$B:$B, $A60, Runs_Log!$H:$H))</f>
        <v/>
      </c>
      <c r="F60" t="str">
        <f>IF($A60="", "", AVERAGEIF(Runs_Log!$B:$B, $A60, Runs_Log!$I:$I))</f>
        <v/>
      </c>
      <c r="G60" t="str">
        <f>IF($A60="", "", AVERAGEIF(Runs_Log!$B:$B, $A60, Runs_Log!$J:$J))</f>
        <v/>
      </c>
      <c r="H60" t="str">
        <f>IF($A60="", "", COUNTIF(Runs_Log!$B:$B, $A60))</f>
        <v/>
      </c>
    </row>
    <row r="61" spans="2:8" x14ac:dyDescent="0.2">
      <c r="B61" t="str">
        <f>IF($A61="", "", AVERAGEIF(Runs_Log!$B:$B, $A61, Runs_Log!$E:$E))</f>
        <v/>
      </c>
      <c r="C61" t="str">
        <f>IF($A61="", "", AVERAGEIF(Runs_Log!$B:$B, $A61, Runs_Log!$F:$F))</f>
        <v/>
      </c>
      <c r="D61" t="str">
        <f>IF($A61="", "", AVERAGEIF(Runs_Log!$B:$B, $A61, Runs_Log!$G:$G))</f>
        <v/>
      </c>
      <c r="E61" t="str">
        <f>IF($A61="", "", AVERAGEIF(Runs_Log!$B:$B, $A61, Runs_Log!$H:$H))</f>
        <v/>
      </c>
      <c r="F61" t="str">
        <f>IF($A61="", "", AVERAGEIF(Runs_Log!$B:$B, $A61, Runs_Log!$I:$I))</f>
        <v/>
      </c>
      <c r="G61" t="str">
        <f>IF($A61="", "", AVERAGEIF(Runs_Log!$B:$B, $A61, Runs_Log!$J:$J))</f>
        <v/>
      </c>
      <c r="H61" t="str">
        <f>IF($A61="", "", COUNTIF(Runs_Log!$B:$B, $A61))</f>
        <v/>
      </c>
    </row>
    <row r="62" spans="2:8" x14ac:dyDescent="0.2">
      <c r="B62" t="str">
        <f>IF($A62="", "", AVERAGEIF(Runs_Log!$B:$B, $A62, Runs_Log!$E:$E))</f>
        <v/>
      </c>
      <c r="C62" t="str">
        <f>IF($A62="", "", AVERAGEIF(Runs_Log!$B:$B, $A62, Runs_Log!$F:$F))</f>
        <v/>
      </c>
      <c r="D62" t="str">
        <f>IF($A62="", "", AVERAGEIF(Runs_Log!$B:$B, $A62, Runs_Log!$G:$G))</f>
        <v/>
      </c>
      <c r="E62" t="str">
        <f>IF($A62="", "", AVERAGEIF(Runs_Log!$B:$B, $A62, Runs_Log!$H:$H))</f>
        <v/>
      </c>
      <c r="F62" t="str">
        <f>IF($A62="", "", AVERAGEIF(Runs_Log!$B:$B, $A62, Runs_Log!$I:$I))</f>
        <v/>
      </c>
      <c r="G62" t="str">
        <f>IF($A62="", "", AVERAGEIF(Runs_Log!$B:$B, $A62, Runs_Log!$J:$J))</f>
        <v/>
      </c>
      <c r="H62" t="str">
        <f>IF($A62="", "", COUNTIF(Runs_Log!$B:$B, $A62))</f>
        <v/>
      </c>
    </row>
    <row r="63" spans="2:8" x14ac:dyDescent="0.2">
      <c r="B63" t="str">
        <f>IF($A63="", "", AVERAGEIF(Runs_Log!$B:$B, $A63, Runs_Log!$E:$E))</f>
        <v/>
      </c>
      <c r="C63" t="str">
        <f>IF($A63="", "", AVERAGEIF(Runs_Log!$B:$B, $A63, Runs_Log!$F:$F))</f>
        <v/>
      </c>
      <c r="D63" t="str">
        <f>IF($A63="", "", AVERAGEIF(Runs_Log!$B:$B, $A63, Runs_Log!$G:$G))</f>
        <v/>
      </c>
      <c r="E63" t="str">
        <f>IF($A63="", "", AVERAGEIF(Runs_Log!$B:$B, $A63, Runs_Log!$H:$H))</f>
        <v/>
      </c>
      <c r="F63" t="str">
        <f>IF($A63="", "", AVERAGEIF(Runs_Log!$B:$B, $A63, Runs_Log!$I:$I))</f>
        <v/>
      </c>
      <c r="G63" t="str">
        <f>IF($A63="", "", AVERAGEIF(Runs_Log!$B:$B, $A63, Runs_Log!$J:$J))</f>
        <v/>
      </c>
      <c r="H63" t="str">
        <f>IF($A63="", "", COUNTIF(Runs_Log!$B:$B, $A63))</f>
        <v/>
      </c>
    </row>
    <row r="64" spans="2:8" x14ac:dyDescent="0.2">
      <c r="B64" t="str">
        <f>IF($A64="", "", AVERAGEIF(Runs_Log!$B:$B, $A64, Runs_Log!$E:$E))</f>
        <v/>
      </c>
      <c r="C64" t="str">
        <f>IF($A64="", "", AVERAGEIF(Runs_Log!$B:$B, $A64, Runs_Log!$F:$F))</f>
        <v/>
      </c>
      <c r="D64" t="str">
        <f>IF($A64="", "", AVERAGEIF(Runs_Log!$B:$B, $A64, Runs_Log!$G:$G))</f>
        <v/>
      </c>
      <c r="E64" t="str">
        <f>IF($A64="", "", AVERAGEIF(Runs_Log!$B:$B, $A64, Runs_Log!$H:$H))</f>
        <v/>
      </c>
      <c r="F64" t="str">
        <f>IF($A64="", "", AVERAGEIF(Runs_Log!$B:$B, $A64, Runs_Log!$I:$I))</f>
        <v/>
      </c>
      <c r="G64" t="str">
        <f>IF($A64="", "", AVERAGEIF(Runs_Log!$B:$B, $A64, Runs_Log!$J:$J))</f>
        <v/>
      </c>
      <c r="H64" t="str">
        <f>IF($A64="", "", COUNTIF(Runs_Log!$B:$B, $A64))</f>
        <v/>
      </c>
    </row>
    <row r="65" spans="2:8" x14ac:dyDescent="0.2">
      <c r="B65" t="str">
        <f>IF($A65="", "", AVERAGEIF(Runs_Log!$B:$B, $A65, Runs_Log!$E:$E))</f>
        <v/>
      </c>
      <c r="C65" t="str">
        <f>IF($A65="", "", AVERAGEIF(Runs_Log!$B:$B, $A65, Runs_Log!$F:$F))</f>
        <v/>
      </c>
      <c r="D65" t="str">
        <f>IF($A65="", "", AVERAGEIF(Runs_Log!$B:$B, $A65, Runs_Log!$G:$G))</f>
        <v/>
      </c>
      <c r="E65" t="str">
        <f>IF($A65="", "", AVERAGEIF(Runs_Log!$B:$B, $A65, Runs_Log!$H:$H))</f>
        <v/>
      </c>
      <c r="F65" t="str">
        <f>IF($A65="", "", AVERAGEIF(Runs_Log!$B:$B, $A65, Runs_Log!$I:$I))</f>
        <v/>
      </c>
      <c r="G65" t="str">
        <f>IF($A65="", "", AVERAGEIF(Runs_Log!$B:$B, $A65, Runs_Log!$J:$J))</f>
        <v/>
      </c>
      <c r="H65" t="str">
        <f>IF($A65="", "", COUNTIF(Runs_Log!$B:$B, $A65))</f>
        <v/>
      </c>
    </row>
    <row r="66" spans="2:8" x14ac:dyDescent="0.2">
      <c r="B66" t="str">
        <f>IF($A66="", "", AVERAGEIF(Runs_Log!$B:$B, $A66, Runs_Log!$E:$E))</f>
        <v/>
      </c>
      <c r="C66" t="str">
        <f>IF($A66="", "", AVERAGEIF(Runs_Log!$B:$B, $A66, Runs_Log!$F:$F))</f>
        <v/>
      </c>
      <c r="D66" t="str">
        <f>IF($A66="", "", AVERAGEIF(Runs_Log!$B:$B, $A66, Runs_Log!$G:$G))</f>
        <v/>
      </c>
      <c r="E66" t="str">
        <f>IF($A66="", "", AVERAGEIF(Runs_Log!$B:$B, $A66, Runs_Log!$H:$H))</f>
        <v/>
      </c>
      <c r="F66" t="str">
        <f>IF($A66="", "", AVERAGEIF(Runs_Log!$B:$B, $A66, Runs_Log!$I:$I))</f>
        <v/>
      </c>
      <c r="G66" t="str">
        <f>IF($A66="", "", AVERAGEIF(Runs_Log!$B:$B, $A66, Runs_Log!$J:$J))</f>
        <v/>
      </c>
      <c r="H66" t="str">
        <f>IF($A66="", "", COUNTIF(Runs_Log!$B:$B, $A66))</f>
        <v/>
      </c>
    </row>
    <row r="67" spans="2:8" x14ac:dyDescent="0.2">
      <c r="B67" t="str">
        <f>IF($A67="", "", AVERAGEIF(Runs_Log!$B:$B, $A67, Runs_Log!$E:$E))</f>
        <v/>
      </c>
      <c r="C67" t="str">
        <f>IF($A67="", "", AVERAGEIF(Runs_Log!$B:$B, $A67, Runs_Log!$F:$F))</f>
        <v/>
      </c>
      <c r="D67" t="str">
        <f>IF($A67="", "", AVERAGEIF(Runs_Log!$B:$B, $A67, Runs_Log!$G:$G))</f>
        <v/>
      </c>
      <c r="E67" t="str">
        <f>IF($A67="", "", AVERAGEIF(Runs_Log!$B:$B, $A67, Runs_Log!$H:$H))</f>
        <v/>
      </c>
      <c r="F67" t="str">
        <f>IF($A67="", "", AVERAGEIF(Runs_Log!$B:$B, $A67, Runs_Log!$I:$I))</f>
        <v/>
      </c>
      <c r="G67" t="str">
        <f>IF($A67="", "", AVERAGEIF(Runs_Log!$B:$B, $A67, Runs_Log!$J:$J))</f>
        <v/>
      </c>
      <c r="H67" t="str">
        <f>IF($A67="", "", COUNTIF(Runs_Log!$B:$B, $A67))</f>
        <v/>
      </c>
    </row>
    <row r="68" spans="2:8" x14ac:dyDescent="0.2">
      <c r="B68" t="str">
        <f>IF($A68="", "", AVERAGEIF(Runs_Log!$B:$B, $A68, Runs_Log!$E:$E))</f>
        <v/>
      </c>
      <c r="C68" t="str">
        <f>IF($A68="", "", AVERAGEIF(Runs_Log!$B:$B, $A68, Runs_Log!$F:$F))</f>
        <v/>
      </c>
      <c r="D68" t="str">
        <f>IF($A68="", "", AVERAGEIF(Runs_Log!$B:$B, $A68, Runs_Log!$G:$G))</f>
        <v/>
      </c>
      <c r="E68" t="str">
        <f>IF($A68="", "", AVERAGEIF(Runs_Log!$B:$B, $A68, Runs_Log!$H:$H))</f>
        <v/>
      </c>
      <c r="F68" t="str">
        <f>IF($A68="", "", AVERAGEIF(Runs_Log!$B:$B, $A68, Runs_Log!$I:$I))</f>
        <v/>
      </c>
      <c r="G68" t="str">
        <f>IF($A68="", "", AVERAGEIF(Runs_Log!$B:$B, $A68, Runs_Log!$J:$J))</f>
        <v/>
      </c>
      <c r="H68" t="str">
        <f>IF($A68="", "", COUNTIF(Runs_Log!$B:$B, $A68))</f>
        <v/>
      </c>
    </row>
    <row r="69" spans="2:8" x14ac:dyDescent="0.2">
      <c r="B69" t="str">
        <f>IF($A69="", "", AVERAGEIF(Runs_Log!$B:$B, $A69, Runs_Log!$E:$E))</f>
        <v/>
      </c>
      <c r="C69" t="str">
        <f>IF($A69="", "", AVERAGEIF(Runs_Log!$B:$B, $A69, Runs_Log!$F:$F))</f>
        <v/>
      </c>
      <c r="D69" t="str">
        <f>IF($A69="", "", AVERAGEIF(Runs_Log!$B:$B, $A69, Runs_Log!$G:$G))</f>
        <v/>
      </c>
      <c r="E69" t="str">
        <f>IF($A69="", "", AVERAGEIF(Runs_Log!$B:$B, $A69, Runs_Log!$H:$H))</f>
        <v/>
      </c>
      <c r="F69" t="str">
        <f>IF($A69="", "", AVERAGEIF(Runs_Log!$B:$B, $A69, Runs_Log!$I:$I))</f>
        <v/>
      </c>
      <c r="G69" t="str">
        <f>IF($A69="", "", AVERAGEIF(Runs_Log!$B:$B, $A69, Runs_Log!$J:$J))</f>
        <v/>
      </c>
      <c r="H69" t="str">
        <f>IF($A69="", "", COUNTIF(Runs_Log!$B:$B, $A69))</f>
        <v/>
      </c>
    </row>
    <row r="70" spans="2:8" x14ac:dyDescent="0.2">
      <c r="B70" t="str">
        <f>IF($A70="", "", AVERAGEIF(Runs_Log!$B:$B, $A70, Runs_Log!$E:$E))</f>
        <v/>
      </c>
      <c r="C70" t="str">
        <f>IF($A70="", "", AVERAGEIF(Runs_Log!$B:$B, $A70, Runs_Log!$F:$F))</f>
        <v/>
      </c>
      <c r="D70" t="str">
        <f>IF($A70="", "", AVERAGEIF(Runs_Log!$B:$B, $A70, Runs_Log!$G:$G))</f>
        <v/>
      </c>
      <c r="E70" t="str">
        <f>IF($A70="", "", AVERAGEIF(Runs_Log!$B:$B, $A70, Runs_Log!$H:$H))</f>
        <v/>
      </c>
      <c r="F70" t="str">
        <f>IF($A70="", "", AVERAGEIF(Runs_Log!$B:$B, $A70, Runs_Log!$I:$I))</f>
        <v/>
      </c>
      <c r="G70" t="str">
        <f>IF($A70="", "", AVERAGEIF(Runs_Log!$B:$B, $A70, Runs_Log!$J:$J))</f>
        <v/>
      </c>
      <c r="H70" t="str">
        <f>IF($A70="", "", COUNTIF(Runs_Log!$B:$B, $A70))</f>
        <v/>
      </c>
    </row>
    <row r="71" spans="2:8" x14ac:dyDescent="0.2">
      <c r="B71" t="str">
        <f>IF($A71="", "", AVERAGEIF(Runs_Log!$B:$B, $A71, Runs_Log!$E:$E))</f>
        <v/>
      </c>
      <c r="C71" t="str">
        <f>IF($A71="", "", AVERAGEIF(Runs_Log!$B:$B, $A71, Runs_Log!$F:$F))</f>
        <v/>
      </c>
      <c r="D71" t="str">
        <f>IF($A71="", "", AVERAGEIF(Runs_Log!$B:$B, $A71, Runs_Log!$G:$G))</f>
        <v/>
      </c>
      <c r="E71" t="str">
        <f>IF($A71="", "", AVERAGEIF(Runs_Log!$B:$B, $A71, Runs_Log!$H:$H))</f>
        <v/>
      </c>
      <c r="F71" t="str">
        <f>IF($A71="", "", AVERAGEIF(Runs_Log!$B:$B, $A71, Runs_Log!$I:$I))</f>
        <v/>
      </c>
      <c r="G71" t="str">
        <f>IF($A71="", "", AVERAGEIF(Runs_Log!$B:$B, $A71, Runs_Log!$J:$J))</f>
        <v/>
      </c>
      <c r="H71" t="str">
        <f>IF($A71="", "", COUNTIF(Runs_Log!$B:$B, $A71))</f>
        <v/>
      </c>
    </row>
    <row r="72" spans="2:8" x14ac:dyDescent="0.2">
      <c r="B72" t="str">
        <f>IF($A72="", "", AVERAGEIF(Runs_Log!$B:$B, $A72, Runs_Log!$E:$E))</f>
        <v/>
      </c>
      <c r="C72" t="str">
        <f>IF($A72="", "", AVERAGEIF(Runs_Log!$B:$B, $A72, Runs_Log!$F:$F))</f>
        <v/>
      </c>
      <c r="D72" t="str">
        <f>IF($A72="", "", AVERAGEIF(Runs_Log!$B:$B, $A72, Runs_Log!$G:$G))</f>
        <v/>
      </c>
      <c r="E72" t="str">
        <f>IF($A72="", "", AVERAGEIF(Runs_Log!$B:$B, $A72, Runs_Log!$H:$H))</f>
        <v/>
      </c>
      <c r="F72" t="str">
        <f>IF($A72="", "", AVERAGEIF(Runs_Log!$B:$B, $A72, Runs_Log!$I:$I))</f>
        <v/>
      </c>
      <c r="G72" t="str">
        <f>IF($A72="", "", AVERAGEIF(Runs_Log!$B:$B, $A72, Runs_Log!$J:$J))</f>
        <v/>
      </c>
      <c r="H72" t="str">
        <f>IF($A72="", "", COUNTIF(Runs_Log!$B:$B, $A72))</f>
        <v/>
      </c>
    </row>
    <row r="73" spans="2:8" x14ac:dyDescent="0.2">
      <c r="B73" t="str">
        <f>IF($A73="", "", AVERAGEIF(Runs_Log!$B:$B, $A73, Runs_Log!$E:$E))</f>
        <v/>
      </c>
      <c r="C73" t="str">
        <f>IF($A73="", "", AVERAGEIF(Runs_Log!$B:$B, $A73, Runs_Log!$F:$F))</f>
        <v/>
      </c>
      <c r="D73" t="str">
        <f>IF($A73="", "", AVERAGEIF(Runs_Log!$B:$B, $A73, Runs_Log!$G:$G))</f>
        <v/>
      </c>
      <c r="E73" t="str">
        <f>IF($A73="", "", AVERAGEIF(Runs_Log!$B:$B, $A73, Runs_Log!$H:$H))</f>
        <v/>
      </c>
      <c r="F73" t="str">
        <f>IF($A73="", "", AVERAGEIF(Runs_Log!$B:$B, $A73, Runs_Log!$I:$I))</f>
        <v/>
      </c>
      <c r="G73" t="str">
        <f>IF($A73="", "", AVERAGEIF(Runs_Log!$B:$B, $A73, Runs_Log!$J:$J))</f>
        <v/>
      </c>
      <c r="H73" t="str">
        <f>IF($A73="", "", COUNTIF(Runs_Log!$B:$B, $A73))</f>
        <v/>
      </c>
    </row>
    <row r="74" spans="2:8" x14ac:dyDescent="0.2">
      <c r="B74" t="str">
        <f>IF($A74="", "", AVERAGEIF(Runs_Log!$B:$B, $A74, Runs_Log!$E:$E))</f>
        <v/>
      </c>
      <c r="C74" t="str">
        <f>IF($A74="", "", AVERAGEIF(Runs_Log!$B:$B, $A74, Runs_Log!$F:$F))</f>
        <v/>
      </c>
      <c r="D74" t="str">
        <f>IF($A74="", "", AVERAGEIF(Runs_Log!$B:$B, $A74, Runs_Log!$G:$G))</f>
        <v/>
      </c>
      <c r="E74" t="str">
        <f>IF($A74="", "", AVERAGEIF(Runs_Log!$B:$B, $A74, Runs_Log!$H:$H))</f>
        <v/>
      </c>
      <c r="F74" t="str">
        <f>IF($A74="", "", AVERAGEIF(Runs_Log!$B:$B, $A74, Runs_Log!$I:$I))</f>
        <v/>
      </c>
      <c r="G74" t="str">
        <f>IF($A74="", "", AVERAGEIF(Runs_Log!$B:$B, $A74, Runs_Log!$J:$J))</f>
        <v/>
      </c>
      <c r="H74" t="str">
        <f>IF($A74="", "", COUNTIF(Runs_Log!$B:$B, $A74))</f>
        <v/>
      </c>
    </row>
    <row r="75" spans="2:8" x14ac:dyDescent="0.2">
      <c r="B75" t="str">
        <f>IF($A75="", "", AVERAGEIF(Runs_Log!$B:$B, $A75, Runs_Log!$E:$E))</f>
        <v/>
      </c>
      <c r="C75" t="str">
        <f>IF($A75="", "", AVERAGEIF(Runs_Log!$B:$B, $A75, Runs_Log!$F:$F))</f>
        <v/>
      </c>
      <c r="D75" t="str">
        <f>IF($A75="", "", AVERAGEIF(Runs_Log!$B:$B, $A75, Runs_Log!$G:$G))</f>
        <v/>
      </c>
      <c r="E75" t="str">
        <f>IF($A75="", "", AVERAGEIF(Runs_Log!$B:$B, $A75, Runs_Log!$H:$H))</f>
        <v/>
      </c>
      <c r="F75" t="str">
        <f>IF($A75="", "", AVERAGEIF(Runs_Log!$B:$B, $A75, Runs_Log!$I:$I))</f>
        <v/>
      </c>
      <c r="G75" t="str">
        <f>IF($A75="", "", AVERAGEIF(Runs_Log!$B:$B, $A75, Runs_Log!$J:$J))</f>
        <v/>
      </c>
      <c r="H75" t="str">
        <f>IF($A75="", "", COUNTIF(Runs_Log!$B:$B, $A75))</f>
        <v/>
      </c>
    </row>
    <row r="76" spans="2:8" x14ac:dyDescent="0.2">
      <c r="B76" t="str">
        <f>IF($A76="", "", AVERAGEIF(Runs_Log!$B:$B, $A76, Runs_Log!$E:$E))</f>
        <v/>
      </c>
      <c r="C76" t="str">
        <f>IF($A76="", "", AVERAGEIF(Runs_Log!$B:$B, $A76, Runs_Log!$F:$F))</f>
        <v/>
      </c>
      <c r="D76" t="str">
        <f>IF($A76="", "", AVERAGEIF(Runs_Log!$B:$B, $A76, Runs_Log!$G:$G))</f>
        <v/>
      </c>
      <c r="E76" t="str">
        <f>IF($A76="", "", AVERAGEIF(Runs_Log!$B:$B, $A76, Runs_Log!$H:$H))</f>
        <v/>
      </c>
      <c r="F76" t="str">
        <f>IF($A76="", "", AVERAGEIF(Runs_Log!$B:$B, $A76, Runs_Log!$I:$I))</f>
        <v/>
      </c>
      <c r="G76" t="str">
        <f>IF($A76="", "", AVERAGEIF(Runs_Log!$B:$B, $A76, Runs_Log!$J:$J))</f>
        <v/>
      </c>
      <c r="H76" t="str">
        <f>IF($A76="", "", COUNTIF(Runs_Log!$B:$B, $A76))</f>
        <v/>
      </c>
    </row>
    <row r="77" spans="2:8" x14ac:dyDescent="0.2">
      <c r="B77" t="str">
        <f>IF($A77="", "", AVERAGEIF(Runs_Log!$B:$B, $A77, Runs_Log!$E:$E))</f>
        <v/>
      </c>
      <c r="C77" t="str">
        <f>IF($A77="", "", AVERAGEIF(Runs_Log!$B:$B, $A77, Runs_Log!$F:$F))</f>
        <v/>
      </c>
      <c r="D77" t="str">
        <f>IF($A77="", "", AVERAGEIF(Runs_Log!$B:$B, $A77, Runs_Log!$G:$G))</f>
        <v/>
      </c>
      <c r="E77" t="str">
        <f>IF($A77="", "", AVERAGEIF(Runs_Log!$B:$B, $A77, Runs_Log!$H:$H))</f>
        <v/>
      </c>
      <c r="F77" t="str">
        <f>IF($A77="", "", AVERAGEIF(Runs_Log!$B:$B, $A77, Runs_Log!$I:$I))</f>
        <v/>
      </c>
      <c r="G77" t="str">
        <f>IF($A77="", "", AVERAGEIF(Runs_Log!$B:$B, $A77, Runs_Log!$J:$J))</f>
        <v/>
      </c>
      <c r="H77" t="str">
        <f>IF($A77="", "", COUNTIF(Runs_Log!$B:$B, $A77))</f>
        <v/>
      </c>
    </row>
    <row r="78" spans="2:8" x14ac:dyDescent="0.2">
      <c r="B78" t="str">
        <f>IF($A78="", "", AVERAGEIF(Runs_Log!$B:$B, $A78, Runs_Log!$E:$E))</f>
        <v/>
      </c>
      <c r="C78" t="str">
        <f>IF($A78="", "", AVERAGEIF(Runs_Log!$B:$B, $A78, Runs_Log!$F:$F))</f>
        <v/>
      </c>
      <c r="D78" t="str">
        <f>IF($A78="", "", AVERAGEIF(Runs_Log!$B:$B, $A78, Runs_Log!$G:$G))</f>
        <v/>
      </c>
      <c r="E78" t="str">
        <f>IF($A78="", "", AVERAGEIF(Runs_Log!$B:$B, $A78, Runs_Log!$H:$H))</f>
        <v/>
      </c>
      <c r="F78" t="str">
        <f>IF($A78="", "", AVERAGEIF(Runs_Log!$B:$B, $A78, Runs_Log!$I:$I))</f>
        <v/>
      </c>
      <c r="G78" t="str">
        <f>IF($A78="", "", AVERAGEIF(Runs_Log!$B:$B, $A78, Runs_Log!$J:$J))</f>
        <v/>
      </c>
      <c r="H78" t="str">
        <f>IF($A78="", "", COUNTIF(Runs_Log!$B:$B, $A78))</f>
        <v/>
      </c>
    </row>
    <row r="79" spans="2:8" x14ac:dyDescent="0.2">
      <c r="B79" t="str">
        <f>IF($A79="", "", AVERAGEIF(Runs_Log!$B:$B, $A79, Runs_Log!$E:$E))</f>
        <v/>
      </c>
      <c r="C79" t="str">
        <f>IF($A79="", "", AVERAGEIF(Runs_Log!$B:$B, $A79, Runs_Log!$F:$F))</f>
        <v/>
      </c>
      <c r="D79" t="str">
        <f>IF($A79="", "", AVERAGEIF(Runs_Log!$B:$B, $A79, Runs_Log!$G:$G))</f>
        <v/>
      </c>
      <c r="E79" t="str">
        <f>IF($A79="", "", AVERAGEIF(Runs_Log!$B:$B, $A79, Runs_Log!$H:$H))</f>
        <v/>
      </c>
      <c r="F79" t="str">
        <f>IF($A79="", "", AVERAGEIF(Runs_Log!$B:$B, $A79, Runs_Log!$I:$I))</f>
        <v/>
      </c>
      <c r="G79" t="str">
        <f>IF($A79="", "", AVERAGEIF(Runs_Log!$B:$B, $A79, Runs_Log!$J:$J))</f>
        <v/>
      </c>
      <c r="H79" t="str">
        <f>IF($A79="", "", COUNTIF(Runs_Log!$B:$B, $A79))</f>
        <v/>
      </c>
    </row>
    <row r="80" spans="2:8" x14ac:dyDescent="0.2">
      <c r="B80" t="str">
        <f>IF($A80="", "", AVERAGEIF(Runs_Log!$B:$B, $A80, Runs_Log!$E:$E))</f>
        <v/>
      </c>
      <c r="C80" t="str">
        <f>IF($A80="", "", AVERAGEIF(Runs_Log!$B:$B, $A80, Runs_Log!$F:$F))</f>
        <v/>
      </c>
      <c r="D80" t="str">
        <f>IF($A80="", "", AVERAGEIF(Runs_Log!$B:$B, $A80, Runs_Log!$G:$G))</f>
        <v/>
      </c>
      <c r="E80" t="str">
        <f>IF($A80="", "", AVERAGEIF(Runs_Log!$B:$B, $A80, Runs_Log!$H:$H))</f>
        <v/>
      </c>
      <c r="F80" t="str">
        <f>IF($A80="", "", AVERAGEIF(Runs_Log!$B:$B, $A80, Runs_Log!$I:$I))</f>
        <v/>
      </c>
      <c r="G80" t="str">
        <f>IF($A80="", "", AVERAGEIF(Runs_Log!$B:$B, $A80, Runs_Log!$J:$J))</f>
        <v/>
      </c>
      <c r="H80" t="str">
        <f>IF($A80="", "", COUNTIF(Runs_Log!$B:$B, $A80))</f>
        <v/>
      </c>
    </row>
    <row r="81" spans="2:8" x14ac:dyDescent="0.2">
      <c r="B81" t="str">
        <f>IF($A81="", "", AVERAGEIF(Runs_Log!$B:$B, $A81, Runs_Log!$E:$E))</f>
        <v/>
      </c>
      <c r="C81" t="str">
        <f>IF($A81="", "", AVERAGEIF(Runs_Log!$B:$B, $A81, Runs_Log!$F:$F))</f>
        <v/>
      </c>
      <c r="D81" t="str">
        <f>IF($A81="", "", AVERAGEIF(Runs_Log!$B:$B, $A81, Runs_Log!$G:$G))</f>
        <v/>
      </c>
      <c r="E81" t="str">
        <f>IF($A81="", "", AVERAGEIF(Runs_Log!$B:$B, $A81, Runs_Log!$H:$H))</f>
        <v/>
      </c>
      <c r="F81" t="str">
        <f>IF($A81="", "", AVERAGEIF(Runs_Log!$B:$B, $A81, Runs_Log!$I:$I))</f>
        <v/>
      </c>
      <c r="G81" t="str">
        <f>IF($A81="", "", AVERAGEIF(Runs_Log!$B:$B, $A81, Runs_Log!$J:$J))</f>
        <v/>
      </c>
      <c r="H81" t="str">
        <f>IF($A81="", "", COUNTIF(Runs_Log!$B:$B, $A81))</f>
        <v/>
      </c>
    </row>
    <row r="82" spans="2:8" x14ac:dyDescent="0.2">
      <c r="B82" t="str">
        <f>IF($A82="", "", AVERAGEIF(Runs_Log!$B:$B, $A82, Runs_Log!$E:$E))</f>
        <v/>
      </c>
      <c r="C82" t="str">
        <f>IF($A82="", "", AVERAGEIF(Runs_Log!$B:$B, $A82, Runs_Log!$F:$F))</f>
        <v/>
      </c>
      <c r="D82" t="str">
        <f>IF($A82="", "", AVERAGEIF(Runs_Log!$B:$B, $A82, Runs_Log!$G:$G))</f>
        <v/>
      </c>
      <c r="E82" t="str">
        <f>IF($A82="", "", AVERAGEIF(Runs_Log!$B:$B, $A82, Runs_Log!$H:$H))</f>
        <v/>
      </c>
      <c r="F82" t="str">
        <f>IF($A82="", "", AVERAGEIF(Runs_Log!$B:$B, $A82, Runs_Log!$I:$I))</f>
        <v/>
      </c>
      <c r="G82" t="str">
        <f>IF($A82="", "", AVERAGEIF(Runs_Log!$B:$B, $A82, Runs_Log!$J:$J))</f>
        <v/>
      </c>
      <c r="H82" t="str">
        <f>IF($A82="", "", COUNTIF(Runs_Log!$B:$B, $A82))</f>
        <v/>
      </c>
    </row>
    <row r="83" spans="2:8" x14ac:dyDescent="0.2">
      <c r="B83" t="str">
        <f>IF($A83="", "", AVERAGEIF(Runs_Log!$B:$B, $A83, Runs_Log!$E:$E))</f>
        <v/>
      </c>
      <c r="C83" t="str">
        <f>IF($A83="", "", AVERAGEIF(Runs_Log!$B:$B, $A83, Runs_Log!$F:$F))</f>
        <v/>
      </c>
      <c r="D83" t="str">
        <f>IF($A83="", "", AVERAGEIF(Runs_Log!$B:$B, $A83, Runs_Log!$G:$G))</f>
        <v/>
      </c>
      <c r="E83" t="str">
        <f>IF($A83="", "", AVERAGEIF(Runs_Log!$B:$B, $A83, Runs_Log!$H:$H))</f>
        <v/>
      </c>
      <c r="F83" t="str">
        <f>IF($A83="", "", AVERAGEIF(Runs_Log!$B:$B, $A83, Runs_Log!$I:$I))</f>
        <v/>
      </c>
      <c r="G83" t="str">
        <f>IF($A83="", "", AVERAGEIF(Runs_Log!$B:$B, $A83, Runs_Log!$J:$J))</f>
        <v/>
      </c>
      <c r="H83" t="str">
        <f>IF($A83="", "", COUNTIF(Runs_Log!$B:$B, $A83))</f>
        <v/>
      </c>
    </row>
    <row r="84" spans="2:8" x14ac:dyDescent="0.2">
      <c r="B84" t="str">
        <f>IF($A84="", "", AVERAGEIF(Runs_Log!$B:$B, $A84, Runs_Log!$E:$E))</f>
        <v/>
      </c>
      <c r="C84" t="str">
        <f>IF($A84="", "", AVERAGEIF(Runs_Log!$B:$B, $A84, Runs_Log!$F:$F))</f>
        <v/>
      </c>
      <c r="D84" t="str">
        <f>IF($A84="", "", AVERAGEIF(Runs_Log!$B:$B, $A84, Runs_Log!$G:$G))</f>
        <v/>
      </c>
      <c r="E84" t="str">
        <f>IF($A84="", "", AVERAGEIF(Runs_Log!$B:$B, $A84, Runs_Log!$H:$H))</f>
        <v/>
      </c>
      <c r="F84" t="str">
        <f>IF($A84="", "", AVERAGEIF(Runs_Log!$B:$B, $A84, Runs_Log!$I:$I))</f>
        <v/>
      </c>
      <c r="G84" t="str">
        <f>IF($A84="", "", AVERAGEIF(Runs_Log!$B:$B, $A84, Runs_Log!$J:$J))</f>
        <v/>
      </c>
      <c r="H84" t="str">
        <f>IF($A84="", "", COUNTIF(Runs_Log!$B:$B, $A84))</f>
        <v/>
      </c>
    </row>
    <row r="85" spans="2:8" x14ac:dyDescent="0.2">
      <c r="B85" t="str">
        <f>IF($A85="", "", AVERAGEIF(Runs_Log!$B:$B, $A85, Runs_Log!$E:$E))</f>
        <v/>
      </c>
      <c r="C85" t="str">
        <f>IF($A85="", "", AVERAGEIF(Runs_Log!$B:$B, $A85, Runs_Log!$F:$F))</f>
        <v/>
      </c>
      <c r="D85" t="str">
        <f>IF($A85="", "", AVERAGEIF(Runs_Log!$B:$B, $A85, Runs_Log!$G:$G))</f>
        <v/>
      </c>
      <c r="E85" t="str">
        <f>IF($A85="", "", AVERAGEIF(Runs_Log!$B:$B, $A85, Runs_Log!$H:$H))</f>
        <v/>
      </c>
      <c r="F85" t="str">
        <f>IF($A85="", "", AVERAGEIF(Runs_Log!$B:$B, $A85, Runs_Log!$I:$I))</f>
        <v/>
      </c>
      <c r="G85" t="str">
        <f>IF($A85="", "", AVERAGEIF(Runs_Log!$B:$B, $A85, Runs_Log!$J:$J))</f>
        <v/>
      </c>
      <c r="H85" t="str">
        <f>IF($A85="", "", COUNTIF(Runs_Log!$B:$B, $A85))</f>
        <v/>
      </c>
    </row>
    <row r="86" spans="2:8" x14ac:dyDescent="0.2">
      <c r="B86" t="str">
        <f>IF($A86="", "", AVERAGEIF(Runs_Log!$B:$B, $A86, Runs_Log!$E:$E))</f>
        <v/>
      </c>
      <c r="C86" t="str">
        <f>IF($A86="", "", AVERAGEIF(Runs_Log!$B:$B, $A86, Runs_Log!$F:$F))</f>
        <v/>
      </c>
      <c r="D86" t="str">
        <f>IF($A86="", "", AVERAGEIF(Runs_Log!$B:$B, $A86, Runs_Log!$G:$G))</f>
        <v/>
      </c>
      <c r="E86" t="str">
        <f>IF($A86="", "", AVERAGEIF(Runs_Log!$B:$B, $A86, Runs_Log!$H:$H))</f>
        <v/>
      </c>
      <c r="F86" t="str">
        <f>IF($A86="", "", AVERAGEIF(Runs_Log!$B:$B, $A86, Runs_Log!$I:$I))</f>
        <v/>
      </c>
      <c r="G86" t="str">
        <f>IF($A86="", "", AVERAGEIF(Runs_Log!$B:$B, $A86, Runs_Log!$J:$J))</f>
        <v/>
      </c>
      <c r="H86" t="str">
        <f>IF($A86="", "", COUNTIF(Runs_Log!$B:$B, $A86))</f>
        <v/>
      </c>
    </row>
    <row r="87" spans="2:8" x14ac:dyDescent="0.2">
      <c r="B87" t="str">
        <f>IF($A87="", "", AVERAGEIF(Runs_Log!$B:$B, $A87, Runs_Log!$E:$E))</f>
        <v/>
      </c>
      <c r="C87" t="str">
        <f>IF($A87="", "", AVERAGEIF(Runs_Log!$B:$B, $A87, Runs_Log!$F:$F))</f>
        <v/>
      </c>
      <c r="D87" t="str">
        <f>IF($A87="", "", AVERAGEIF(Runs_Log!$B:$B, $A87, Runs_Log!$G:$G))</f>
        <v/>
      </c>
      <c r="E87" t="str">
        <f>IF($A87="", "", AVERAGEIF(Runs_Log!$B:$B, $A87, Runs_Log!$H:$H))</f>
        <v/>
      </c>
      <c r="F87" t="str">
        <f>IF($A87="", "", AVERAGEIF(Runs_Log!$B:$B, $A87, Runs_Log!$I:$I))</f>
        <v/>
      </c>
      <c r="G87" t="str">
        <f>IF($A87="", "", AVERAGEIF(Runs_Log!$B:$B, $A87, Runs_Log!$J:$J))</f>
        <v/>
      </c>
      <c r="H87" t="str">
        <f>IF($A87="", "", COUNTIF(Runs_Log!$B:$B, $A87))</f>
        <v/>
      </c>
    </row>
    <row r="88" spans="2:8" x14ac:dyDescent="0.2">
      <c r="B88" t="str">
        <f>IF($A88="", "", AVERAGEIF(Runs_Log!$B:$B, $A88, Runs_Log!$E:$E))</f>
        <v/>
      </c>
      <c r="C88" t="str">
        <f>IF($A88="", "", AVERAGEIF(Runs_Log!$B:$B, $A88, Runs_Log!$F:$F))</f>
        <v/>
      </c>
      <c r="D88" t="str">
        <f>IF($A88="", "", AVERAGEIF(Runs_Log!$B:$B, $A88, Runs_Log!$G:$G))</f>
        <v/>
      </c>
      <c r="E88" t="str">
        <f>IF($A88="", "", AVERAGEIF(Runs_Log!$B:$B, $A88, Runs_Log!$H:$H))</f>
        <v/>
      </c>
      <c r="F88" t="str">
        <f>IF($A88="", "", AVERAGEIF(Runs_Log!$B:$B, $A88, Runs_Log!$I:$I))</f>
        <v/>
      </c>
      <c r="G88" t="str">
        <f>IF($A88="", "", AVERAGEIF(Runs_Log!$B:$B, $A88, Runs_Log!$J:$J))</f>
        <v/>
      </c>
      <c r="H88" t="str">
        <f>IF($A88="", "", COUNTIF(Runs_Log!$B:$B, $A88))</f>
        <v/>
      </c>
    </row>
    <row r="89" spans="2:8" x14ac:dyDescent="0.2">
      <c r="B89" t="str">
        <f>IF($A89="", "", AVERAGEIF(Runs_Log!$B:$B, $A89, Runs_Log!$E:$E))</f>
        <v/>
      </c>
      <c r="C89" t="str">
        <f>IF($A89="", "", AVERAGEIF(Runs_Log!$B:$B, $A89, Runs_Log!$F:$F))</f>
        <v/>
      </c>
      <c r="D89" t="str">
        <f>IF($A89="", "", AVERAGEIF(Runs_Log!$B:$B, $A89, Runs_Log!$G:$G))</f>
        <v/>
      </c>
      <c r="E89" t="str">
        <f>IF($A89="", "", AVERAGEIF(Runs_Log!$B:$B, $A89, Runs_Log!$H:$H))</f>
        <v/>
      </c>
      <c r="F89" t="str">
        <f>IF($A89="", "", AVERAGEIF(Runs_Log!$B:$B, $A89, Runs_Log!$I:$I))</f>
        <v/>
      </c>
      <c r="G89" t="str">
        <f>IF($A89="", "", AVERAGEIF(Runs_Log!$B:$B, $A89, Runs_Log!$J:$J))</f>
        <v/>
      </c>
      <c r="H89" t="str">
        <f>IF($A89="", "", COUNTIF(Runs_Log!$B:$B, $A89))</f>
        <v/>
      </c>
    </row>
    <row r="90" spans="2:8" x14ac:dyDescent="0.2">
      <c r="B90" t="str">
        <f>IF($A90="", "", AVERAGEIF(Runs_Log!$B:$B, $A90, Runs_Log!$E:$E))</f>
        <v/>
      </c>
      <c r="C90" t="str">
        <f>IF($A90="", "", AVERAGEIF(Runs_Log!$B:$B, $A90, Runs_Log!$F:$F))</f>
        <v/>
      </c>
      <c r="D90" t="str">
        <f>IF($A90="", "", AVERAGEIF(Runs_Log!$B:$B, $A90, Runs_Log!$G:$G))</f>
        <v/>
      </c>
      <c r="E90" t="str">
        <f>IF($A90="", "", AVERAGEIF(Runs_Log!$B:$B, $A90, Runs_Log!$H:$H))</f>
        <v/>
      </c>
      <c r="F90" t="str">
        <f>IF($A90="", "", AVERAGEIF(Runs_Log!$B:$B, $A90, Runs_Log!$I:$I))</f>
        <v/>
      </c>
      <c r="G90" t="str">
        <f>IF($A90="", "", AVERAGEIF(Runs_Log!$B:$B, $A90, Runs_Log!$J:$J))</f>
        <v/>
      </c>
      <c r="H90" t="str">
        <f>IF($A90="", "", COUNTIF(Runs_Log!$B:$B, $A90))</f>
        <v/>
      </c>
    </row>
    <row r="91" spans="2:8" x14ac:dyDescent="0.2">
      <c r="B91" t="str">
        <f>IF($A91="", "", AVERAGEIF(Runs_Log!$B:$B, $A91, Runs_Log!$E:$E))</f>
        <v/>
      </c>
      <c r="C91" t="str">
        <f>IF($A91="", "", AVERAGEIF(Runs_Log!$B:$B, $A91, Runs_Log!$F:$F))</f>
        <v/>
      </c>
      <c r="D91" t="str">
        <f>IF($A91="", "", AVERAGEIF(Runs_Log!$B:$B, $A91, Runs_Log!$G:$G))</f>
        <v/>
      </c>
      <c r="E91" t="str">
        <f>IF($A91="", "", AVERAGEIF(Runs_Log!$B:$B, $A91, Runs_Log!$H:$H))</f>
        <v/>
      </c>
      <c r="F91" t="str">
        <f>IF($A91="", "", AVERAGEIF(Runs_Log!$B:$B, $A91, Runs_Log!$I:$I))</f>
        <v/>
      </c>
      <c r="G91" t="str">
        <f>IF($A91="", "", AVERAGEIF(Runs_Log!$B:$B, $A91, Runs_Log!$J:$J))</f>
        <v/>
      </c>
      <c r="H91" t="str">
        <f>IF($A91="", "", COUNTIF(Runs_Log!$B:$B, $A91))</f>
        <v/>
      </c>
    </row>
    <row r="92" spans="2:8" x14ac:dyDescent="0.2">
      <c r="B92" t="str">
        <f>IF($A92="", "", AVERAGEIF(Runs_Log!$B:$B, $A92, Runs_Log!$E:$E))</f>
        <v/>
      </c>
      <c r="C92" t="str">
        <f>IF($A92="", "", AVERAGEIF(Runs_Log!$B:$B, $A92, Runs_Log!$F:$F))</f>
        <v/>
      </c>
      <c r="D92" t="str">
        <f>IF($A92="", "", AVERAGEIF(Runs_Log!$B:$B, $A92, Runs_Log!$G:$G))</f>
        <v/>
      </c>
      <c r="E92" t="str">
        <f>IF($A92="", "", AVERAGEIF(Runs_Log!$B:$B, $A92, Runs_Log!$H:$H))</f>
        <v/>
      </c>
      <c r="F92" t="str">
        <f>IF($A92="", "", AVERAGEIF(Runs_Log!$B:$B, $A92, Runs_Log!$I:$I))</f>
        <v/>
      </c>
      <c r="G92" t="str">
        <f>IF($A92="", "", AVERAGEIF(Runs_Log!$B:$B, $A92, Runs_Log!$J:$J))</f>
        <v/>
      </c>
      <c r="H92" t="str">
        <f>IF($A92="", "", COUNTIF(Runs_Log!$B:$B, $A92))</f>
        <v/>
      </c>
    </row>
    <row r="93" spans="2:8" x14ac:dyDescent="0.2">
      <c r="B93" t="str">
        <f>IF($A93="", "", AVERAGEIF(Runs_Log!$B:$B, $A93, Runs_Log!$E:$E))</f>
        <v/>
      </c>
      <c r="C93" t="str">
        <f>IF($A93="", "", AVERAGEIF(Runs_Log!$B:$B, $A93, Runs_Log!$F:$F))</f>
        <v/>
      </c>
      <c r="D93" t="str">
        <f>IF($A93="", "", AVERAGEIF(Runs_Log!$B:$B, $A93, Runs_Log!$G:$G))</f>
        <v/>
      </c>
      <c r="E93" t="str">
        <f>IF($A93="", "", AVERAGEIF(Runs_Log!$B:$B, $A93, Runs_Log!$H:$H))</f>
        <v/>
      </c>
      <c r="F93" t="str">
        <f>IF($A93="", "", AVERAGEIF(Runs_Log!$B:$B, $A93, Runs_Log!$I:$I))</f>
        <v/>
      </c>
      <c r="G93" t="str">
        <f>IF($A93="", "", AVERAGEIF(Runs_Log!$B:$B, $A93, Runs_Log!$J:$J))</f>
        <v/>
      </c>
      <c r="H93" t="str">
        <f>IF($A93="", "", COUNTIF(Runs_Log!$B:$B, $A93))</f>
        <v/>
      </c>
    </row>
    <row r="94" spans="2:8" x14ac:dyDescent="0.2">
      <c r="B94" t="str">
        <f>IF($A94="", "", AVERAGEIF(Runs_Log!$B:$B, $A94, Runs_Log!$E:$E))</f>
        <v/>
      </c>
      <c r="C94" t="str">
        <f>IF($A94="", "", AVERAGEIF(Runs_Log!$B:$B, $A94, Runs_Log!$F:$F))</f>
        <v/>
      </c>
      <c r="D94" t="str">
        <f>IF($A94="", "", AVERAGEIF(Runs_Log!$B:$B, $A94, Runs_Log!$G:$G))</f>
        <v/>
      </c>
      <c r="E94" t="str">
        <f>IF($A94="", "", AVERAGEIF(Runs_Log!$B:$B, $A94, Runs_Log!$H:$H))</f>
        <v/>
      </c>
      <c r="F94" t="str">
        <f>IF($A94="", "", AVERAGEIF(Runs_Log!$B:$B, $A94, Runs_Log!$I:$I))</f>
        <v/>
      </c>
      <c r="G94" t="str">
        <f>IF($A94="", "", AVERAGEIF(Runs_Log!$B:$B, $A94, Runs_Log!$J:$J))</f>
        <v/>
      </c>
      <c r="H94" t="str">
        <f>IF($A94="", "", COUNTIF(Runs_Log!$B:$B, $A94))</f>
        <v/>
      </c>
    </row>
    <row r="95" spans="2:8" x14ac:dyDescent="0.2">
      <c r="B95" t="str">
        <f>IF($A95="", "", AVERAGEIF(Runs_Log!$B:$B, $A95, Runs_Log!$E:$E))</f>
        <v/>
      </c>
      <c r="C95" t="str">
        <f>IF($A95="", "", AVERAGEIF(Runs_Log!$B:$B, $A95, Runs_Log!$F:$F))</f>
        <v/>
      </c>
      <c r="D95" t="str">
        <f>IF($A95="", "", AVERAGEIF(Runs_Log!$B:$B, $A95, Runs_Log!$G:$G))</f>
        <v/>
      </c>
      <c r="E95" t="str">
        <f>IF($A95="", "", AVERAGEIF(Runs_Log!$B:$B, $A95, Runs_Log!$H:$H))</f>
        <v/>
      </c>
      <c r="F95" t="str">
        <f>IF($A95="", "", AVERAGEIF(Runs_Log!$B:$B, $A95, Runs_Log!$I:$I))</f>
        <v/>
      </c>
      <c r="G95" t="str">
        <f>IF($A95="", "", AVERAGEIF(Runs_Log!$B:$B, $A95, Runs_Log!$J:$J))</f>
        <v/>
      </c>
      <c r="H95" t="str">
        <f>IF($A95="", "", COUNTIF(Runs_Log!$B:$B, $A95))</f>
        <v/>
      </c>
    </row>
    <row r="96" spans="2:8" x14ac:dyDescent="0.2">
      <c r="B96" t="str">
        <f>IF($A96="", "", AVERAGEIF(Runs_Log!$B:$B, $A96, Runs_Log!$E:$E))</f>
        <v/>
      </c>
      <c r="C96" t="str">
        <f>IF($A96="", "", AVERAGEIF(Runs_Log!$B:$B, $A96, Runs_Log!$F:$F))</f>
        <v/>
      </c>
      <c r="D96" t="str">
        <f>IF($A96="", "", AVERAGEIF(Runs_Log!$B:$B, $A96, Runs_Log!$G:$G))</f>
        <v/>
      </c>
      <c r="E96" t="str">
        <f>IF($A96="", "", AVERAGEIF(Runs_Log!$B:$B, $A96, Runs_Log!$H:$H))</f>
        <v/>
      </c>
      <c r="F96" t="str">
        <f>IF($A96="", "", AVERAGEIF(Runs_Log!$B:$B, $A96, Runs_Log!$I:$I))</f>
        <v/>
      </c>
      <c r="G96" t="str">
        <f>IF($A96="", "", AVERAGEIF(Runs_Log!$B:$B, $A96, Runs_Log!$J:$J))</f>
        <v/>
      </c>
      <c r="H96" t="str">
        <f>IF($A96="", "", COUNTIF(Runs_Log!$B:$B, $A96))</f>
        <v/>
      </c>
    </row>
    <row r="97" spans="2:8" x14ac:dyDescent="0.2">
      <c r="B97" t="str">
        <f>IF($A97="", "", AVERAGEIF(Runs_Log!$B:$B, $A97, Runs_Log!$E:$E))</f>
        <v/>
      </c>
      <c r="C97" t="str">
        <f>IF($A97="", "", AVERAGEIF(Runs_Log!$B:$B, $A97, Runs_Log!$F:$F))</f>
        <v/>
      </c>
      <c r="D97" t="str">
        <f>IF($A97="", "", AVERAGEIF(Runs_Log!$B:$B, $A97, Runs_Log!$G:$G))</f>
        <v/>
      </c>
      <c r="E97" t="str">
        <f>IF($A97="", "", AVERAGEIF(Runs_Log!$B:$B, $A97, Runs_Log!$H:$H))</f>
        <v/>
      </c>
      <c r="F97" t="str">
        <f>IF($A97="", "", AVERAGEIF(Runs_Log!$B:$B, $A97, Runs_Log!$I:$I))</f>
        <v/>
      </c>
      <c r="G97" t="str">
        <f>IF($A97="", "", AVERAGEIF(Runs_Log!$B:$B, $A97, Runs_Log!$J:$J))</f>
        <v/>
      </c>
      <c r="H97" t="str">
        <f>IF($A97="", "", COUNTIF(Runs_Log!$B:$B, $A97))</f>
        <v/>
      </c>
    </row>
    <row r="98" spans="2:8" x14ac:dyDescent="0.2">
      <c r="B98" t="str">
        <f>IF($A98="", "", AVERAGEIF(Runs_Log!$B:$B, $A98, Runs_Log!$E:$E))</f>
        <v/>
      </c>
      <c r="C98" t="str">
        <f>IF($A98="", "", AVERAGEIF(Runs_Log!$B:$B, $A98, Runs_Log!$F:$F))</f>
        <v/>
      </c>
      <c r="D98" t="str">
        <f>IF($A98="", "", AVERAGEIF(Runs_Log!$B:$B, $A98, Runs_Log!$G:$G))</f>
        <v/>
      </c>
      <c r="E98" t="str">
        <f>IF($A98="", "", AVERAGEIF(Runs_Log!$B:$B, $A98, Runs_Log!$H:$H))</f>
        <v/>
      </c>
      <c r="F98" t="str">
        <f>IF($A98="", "", AVERAGEIF(Runs_Log!$B:$B, $A98, Runs_Log!$I:$I))</f>
        <v/>
      </c>
      <c r="G98" t="str">
        <f>IF($A98="", "", AVERAGEIF(Runs_Log!$B:$B, $A98, Runs_Log!$J:$J))</f>
        <v/>
      </c>
      <c r="H98" t="str">
        <f>IF($A98="", "", COUNTIF(Runs_Log!$B:$B, $A98))</f>
        <v/>
      </c>
    </row>
    <row r="99" spans="2:8" x14ac:dyDescent="0.2">
      <c r="B99" t="str">
        <f>IF($A99="", "", AVERAGEIF(Runs_Log!$B:$B, $A99, Runs_Log!$E:$E))</f>
        <v/>
      </c>
      <c r="C99" t="str">
        <f>IF($A99="", "", AVERAGEIF(Runs_Log!$B:$B, $A99, Runs_Log!$F:$F))</f>
        <v/>
      </c>
      <c r="D99" t="str">
        <f>IF($A99="", "", AVERAGEIF(Runs_Log!$B:$B, $A99, Runs_Log!$G:$G))</f>
        <v/>
      </c>
      <c r="E99" t="str">
        <f>IF($A99="", "", AVERAGEIF(Runs_Log!$B:$B, $A99, Runs_Log!$H:$H))</f>
        <v/>
      </c>
      <c r="F99" t="str">
        <f>IF($A99="", "", AVERAGEIF(Runs_Log!$B:$B, $A99, Runs_Log!$I:$I))</f>
        <v/>
      </c>
      <c r="G99" t="str">
        <f>IF($A99="", "", AVERAGEIF(Runs_Log!$B:$B, $A99, Runs_Log!$J:$J))</f>
        <v/>
      </c>
      <c r="H99" t="str">
        <f>IF($A99="", "", COUNTIF(Runs_Log!$B:$B, $A99))</f>
        <v/>
      </c>
    </row>
    <row r="100" spans="2:8" x14ac:dyDescent="0.2">
      <c r="B100" t="str">
        <f>IF($A100="", "", AVERAGEIF(Runs_Log!$B:$B, $A100, Runs_Log!$E:$E))</f>
        <v/>
      </c>
      <c r="C100" t="str">
        <f>IF($A100="", "", AVERAGEIF(Runs_Log!$B:$B, $A100, Runs_Log!$F:$F))</f>
        <v/>
      </c>
      <c r="D100" t="str">
        <f>IF($A100="", "", AVERAGEIF(Runs_Log!$B:$B, $A100, Runs_Log!$G:$G))</f>
        <v/>
      </c>
      <c r="E100" t="str">
        <f>IF($A100="", "", AVERAGEIF(Runs_Log!$B:$B, $A100, Runs_Log!$H:$H))</f>
        <v/>
      </c>
      <c r="F100" t="str">
        <f>IF($A100="", "", AVERAGEIF(Runs_Log!$B:$B, $A100, Runs_Log!$I:$I))</f>
        <v/>
      </c>
      <c r="G100" t="str">
        <f>IF($A100="", "", AVERAGEIF(Runs_Log!$B:$B, $A100, Runs_Log!$J:$J))</f>
        <v/>
      </c>
      <c r="H100" t="str">
        <f>IF($A100="", "", COUNTIF(Runs_Log!$B:$B, $A100))</f>
        <v/>
      </c>
    </row>
    <row r="101" spans="2:8" x14ac:dyDescent="0.2">
      <c r="B101" t="str">
        <f>IF($A101="", "", AVERAGEIF(Runs_Log!$B:$B, $A101, Runs_Log!$E:$E))</f>
        <v/>
      </c>
      <c r="C101" t="str">
        <f>IF($A101="", "", AVERAGEIF(Runs_Log!$B:$B, $A101, Runs_Log!$F:$F))</f>
        <v/>
      </c>
      <c r="D101" t="str">
        <f>IF($A101="", "", AVERAGEIF(Runs_Log!$B:$B, $A101, Runs_Log!$G:$G))</f>
        <v/>
      </c>
      <c r="E101" t="str">
        <f>IF($A101="", "", AVERAGEIF(Runs_Log!$B:$B, $A101, Runs_Log!$H:$H))</f>
        <v/>
      </c>
      <c r="F101" t="str">
        <f>IF($A101="", "", AVERAGEIF(Runs_Log!$B:$B, $A101, Runs_Log!$I:$I))</f>
        <v/>
      </c>
      <c r="G101" t="str">
        <f>IF($A101="", "", AVERAGEIF(Runs_Log!$B:$B, $A101, Runs_Log!$J:$J))</f>
        <v/>
      </c>
      <c r="H101" t="str">
        <f>IF($A101="", "", COUNTIF(Runs_Log!$B:$B, $A101))</f>
        <v/>
      </c>
    </row>
    <row r="102" spans="2:8" x14ac:dyDescent="0.2">
      <c r="B102" t="str">
        <f>IF($A102="", "", AVERAGEIF(Runs_Log!$B:$B, $A102, Runs_Log!$E:$E))</f>
        <v/>
      </c>
      <c r="C102" t="str">
        <f>IF($A102="", "", AVERAGEIF(Runs_Log!$B:$B, $A102, Runs_Log!$F:$F))</f>
        <v/>
      </c>
      <c r="D102" t="str">
        <f>IF($A102="", "", AVERAGEIF(Runs_Log!$B:$B, $A102, Runs_Log!$G:$G))</f>
        <v/>
      </c>
      <c r="E102" t="str">
        <f>IF($A102="", "", AVERAGEIF(Runs_Log!$B:$B, $A102, Runs_Log!$H:$H))</f>
        <v/>
      </c>
      <c r="F102" t="str">
        <f>IF($A102="", "", AVERAGEIF(Runs_Log!$B:$B, $A102, Runs_Log!$I:$I))</f>
        <v/>
      </c>
      <c r="G102" t="str">
        <f>IF($A102="", "", AVERAGEIF(Runs_Log!$B:$B, $A102, Runs_Log!$J:$J))</f>
        <v/>
      </c>
      <c r="H102" t="str">
        <f>IF($A102="", "", COUNTIF(Runs_Log!$B:$B, $A102))</f>
        <v/>
      </c>
    </row>
    <row r="103" spans="2:8" x14ac:dyDescent="0.2">
      <c r="B103" t="str">
        <f>IF($A103="", "", AVERAGEIF(Runs_Log!$B:$B, $A103, Runs_Log!$E:$E))</f>
        <v/>
      </c>
      <c r="C103" t="str">
        <f>IF($A103="", "", AVERAGEIF(Runs_Log!$B:$B, $A103, Runs_Log!$F:$F))</f>
        <v/>
      </c>
      <c r="D103" t="str">
        <f>IF($A103="", "", AVERAGEIF(Runs_Log!$B:$B, $A103, Runs_Log!$G:$G))</f>
        <v/>
      </c>
      <c r="E103" t="str">
        <f>IF($A103="", "", AVERAGEIF(Runs_Log!$B:$B, $A103, Runs_Log!$H:$H))</f>
        <v/>
      </c>
      <c r="F103" t="str">
        <f>IF($A103="", "", AVERAGEIF(Runs_Log!$B:$B, $A103, Runs_Log!$I:$I))</f>
        <v/>
      </c>
      <c r="G103" t="str">
        <f>IF($A103="", "", AVERAGEIF(Runs_Log!$B:$B, $A103, Runs_Log!$J:$J))</f>
        <v/>
      </c>
      <c r="H103" t="str">
        <f>IF($A103="", "", COUNTIF(Runs_Log!$B:$B, $A103))</f>
        <v/>
      </c>
    </row>
    <row r="104" spans="2:8" x14ac:dyDescent="0.2">
      <c r="B104" t="str">
        <f>IF($A104="", "", AVERAGEIF(Runs_Log!$B:$B, $A104, Runs_Log!$E:$E))</f>
        <v/>
      </c>
      <c r="C104" t="str">
        <f>IF($A104="", "", AVERAGEIF(Runs_Log!$B:$B, $A104, Runs_Log!$F:$F))</f>
        <v/>
      </c>
      <c r="D104" t="str">
        <f>IF($A104="", "", AVERAGEIF(Runs_Log!$B:$B, $A104, Runs_Log!$G:$G))</f>
        <v/>
      </c>
      <c r="E104" t="str">
        <f>IF($A104="", "", AVERAGEIF(Runs_Log!$B:$B, $A104, Runs_Log!$H:$H))</f>
        <v/>
      </c>
      <c r="F104" t="str">
        <f>IF($A104="", "", AVERAGEIF(Runs_Log!$B:$B, $A104, Runs_Log!$I:$I))</f>
        <v/>
      </c>
      <c r="G104" t="str">
        <f>IF($A104="", "", AVERAGEIF(Runs_Log!$B:$B, $A104, Runs_Log!$J:$J))</f>
        <v/>
      </c>
      <c r="H104" t="str">
        <f>IF($A104="", "", COUNTIF(Runs_Log!$B:$B, $A104))</f>
        <v/>
      </c>
    </row>
    <row r="105" spans="2:8" x14ac:dyDescent="0.2">
      <c r="B105" t="str">
        <f>IF($A105="", "", AVERAGEIF(Runs_Log!$B:$B, $A105, Runs_Log!$E:$E))</f>
        <v/>
      </c>
      <c r="C105" t="str">
        <f>IF($A105="", "", AVERAGEIF(Runs_Log!$B:$B, $A105, Runs_Log!$F:$F))</f>
        <v/>
      </c>
      <c r="D105" t="str">
        <f>IF($A105="", "", AVERAGEIF(Runs_Log!$B:$B, $A105, Runs_Log!$G:$G))</f>
        <v/>
      </c>
      <c r="E105" t="str">
        <f>IF($A105="", "", AVERAGEIF(Runs_Log!$B:$B, $A105, Runs_Log!$H:$H))</f>
        <v/>
      </c>
      <c r="F105" t="str">
        <f>IF($A105="", "", AVERAGEIF(Runs_Log!$B:$B, $A105, Runs_Log!$I:$I))</f>
        <v/>
      </c>
      <c r="G105" t="str">
        <f>IF($A105="", "", AVERAGEIF(Runs_Log!$B:$B, $A105, Runs_Log!$J:$J))</f>
        <v/>
      </c>
      <c r="H105" t="str">
        <f>IF($A105="", "", COUNTIF(Runs_Log!$B:$B, $A105))</f>
        <v/>
      </c>
    </row>
    <row r="106" spans="2:8" x14ac:dyDescent="0.2">
      <c r="B106" t="str">
        <f>IF($A106="", "", AVERAGEIF(Runs_Log!$B:$B, $A106, Runs_Log!$E:$E))</f>
        <v/>
      </c>
      <c r="C106" t="str">
        <f>IF($A106="", "", AVERAGEIF(Runs_Log!$B:$B, $A106, Runs_Log!$F:$F))</f>
        <v/>
      </c>
      <c r="D106" t="str">
        <f>IF($A106="", "", AVERAGEIF(Runs_Log!$B:$B, $A106, Runs_Log!$G:$G))</f>
        <v/>
      </c>
      <c r="E106" t="str">
        <f>IF($A106="", "", AVERAGEIF(Runs_Log!$B:$B, $A106, Runs_Log!$H:$H))</f>
        <v/>
      </c>
      <c r="F106" t="str">
        <f>IF($A106="", "", AVERAGEIF(Runs_Log!$B:$B, $A106, Runs_Log!$I:$I))</f>
        <v/>
      </c>
      <c r="G106" t="str">
        <f>IF($A106="", "", AVERAGEIF(Runs_Log!$B:$B, $A106, Runs_Log!$J:$J))</f>
        <v/>
      </c>
      <c r="H106" t="str">
        <f>IF($A106="", "", COUNTIF(Runs_Log!$B:$B, $A106))</f>
        <v/>
      </c>
    </row>
    <row r="107" spans="2:8" x14ac:dyDescent="0.2">
      <c r="B107" t="str">
        <f>IF($A107="", "", AVERAGEIF(Runs_Log!$B:$B, $A107, Runs_Log!$E:$E))</f>
        <v/>
      </c>
      <c r="C107" t="str">
        <f>IF($A107="", "", AVERAGEIF(Runs_Log!$B:$B, $A107, Runs_Log!$F:$F))</f>
        <v/>
      </c>
      <c r="D107" t="str">
        <f>IF($A107="", "", AVERAGEIF(Runs_Log!$B:$B, $A107, Runs_Log!$G:$G))</f>
        <v/>
      </c>
      <c r="E107" t="str">
        <f>IF($A107="", "", AVERAGEIF(Runs_Log!$B:$B, $A107, Runs_Log!$H:$H))</f>
        <v/>
      </c>
      <c r="F107" t="str">
        <f>IF($A107="", "", AVERAGEIF(Runs_Log!$B:$B, $A107, Runs_Log!$I:$I))</f>
        <v/>
      </c>
      <c r="G107" t="str">
        <f>IF($A107="", "", AVERAGEIF(Runs_Log!$B:$B, $A107, Runs_Log!$J:$J))</f>
        <v/>
      </c>
      <c r="H107" t="str">
        <f>IF($A107="", "", COUNTIF(Runs_Log!$B:$B, $A107))</f>
        <v/>
      </c>
    </row>
    <row r="108" spans="2:8" x14ac:dyDescent="0.2">
      <c r="B108" t="str">
        <f>IF($A108="", "", AVERAGEIF(Runs_Log!$B:$B, $A108, Runs_Log!$E:$E))</f>
        <v/>
      </c>
      <c r="C108" t="str">
        <f>IF($A108="", "", AVERAGEIF(Runs_Log!$B:$B, $A108, Runs_Log!$F:$F))</f>
        <v/>
      </c>
      <c r="D108" t="str">
        <f>IF($A108="", "", AVERAGEIF(Runs_Log!$B:$B, $A108, Runs_Log!$G:$G))</f>
        <v/>
      </c>
      <c r="E108" t="str">
        <f>IF($A108="", "", AVERAGEIF(Runs_Log!$B:$B, $A108, Runs_Log!$H:$H))</f>
        <v/>
      </c>
      <c r="F108" t="str">
        <f>IF($A108="", "", AVERAGEIF(Runs_Log!$B:$B, $A108, Runs_Log!$I:$I))</f>
        <v/>
      </c>
      <c r="G108" t="str">
        <f>IF($A108="", "", AVERAGEIF(Runs_Log!$B:$B, $A108, Runs_Log!$J:$J))</f>
        <v/>
      </c>
      <c r="H108" t="str">
        <f>IF($A108="", "", COUNTIF(Runs_Log!$B:$B, $A108))</f>
        <v/>
      </c>
    </row>
    <row r="109" spans="2:8" x14ac:dyDescent="0.2">
      <c r="B109" t="str">
        <f>IF($A109="", "", AVERAGEIF(Runs_Log!$B:$B, $A109, Runs_Log!$E:$E))</f>
        <v/>
      </c>
      <c r="C109" t="str">
        <f>IF($A109="", "", AVERAGEIF(Runs_Log!$B:$B, $A109, Runs_Log!$F:$F))</f>
        <v/>
      </c>
      <c r="D109" t="str">
        <f>IF($A109="", "", AVERAGEIF(Runs_Log!$B:$B, $A109, Runs_Log!$G:$G))</f>
        <v/>
      </c>
      <c r="E109" t="str">
        <f>IF($A109="", "", AVERAGEIF(Runs_Log!$B:$B, $A109, Runs_Log!$H:$H))</f>
        <v/>
      </c>
      <c r="F109" t="str">
        <f>IF($A109="", "", AVERAGEIF(Runs_Log!$B:$B, $A109, Runs_Log!$I:$I))</f>
        <v/>
      </c>
      <c r="G109" t="str">
        <f>IF($A109="", "", AVERAGEIF(Runs_Log!$B:$B, $A109, Runs_Log!$J:$J))</f>
        <v/>
      </c>
      <c r="H109" t="str">
        <f>IF($A109="", "", COUNTIF(Runs_Log!$B:$B, $A109))</f>
        <v/>
      </c>
    </row>
    <row r="110" spans="2:8" x14ac:dyDescent="0.2">
      <c r="B110" t="str">
        <f>IF($A110="", "", AVERAGEIF(Runs_Log!$B:$B, $A110, Runs_Log!$E:$E))</f>
        <v/>
      </c>
      <c r="C110" t="str">
        <f>IF($A110="", "", AVERAGEIF(Runs_Log!$B:$B, $A110, Runs_Log!$F:$F))</f>
        <v/>
      </c>
      <c r="D110" t="str">
        <f>IF($A110="", "", AVERAGEIF(Runs_Log!$B:$B, $A110, Runs_Log!$G:$G))</f>
        <v/>
      </c>
      <c r="E110" t="str">
        <f>IF($A110="", "", AVERAGEIF(Runs_Log!$B:$B, $A110, Runs_Log!$H:$H))</f>
        <v/>
      </c>
      <c r="F110" t="str">
        <f>IF($A110="", "", AVERAGEIF(Runs_Log!$B:$B, $A110, Runs_Log!$I:$I))</f>
        <v/>
      </c>
      <c r="G110" t="str">
        <f>IF($A110="", "", AVERAGEIF(Runs_Log!$B:$B, $A110, Runs_Log!$J:$J))</f>
        <v/>
      </c>
      <c r="H110" t="str">
        <f>IF($A110="", "", COUNTIF(Runs_Log!$B:$B, $A110))</f>
        <v/>
      </c>
    </row>
    <row r="111" spans="2:8" x14ac:dyDescent="0.2">
      <c r="B111" t="str">
        <f>IF($A111="", "", AVERAGEIF(Runs_Log!$B:$B, $A111, Runs_Log!$E:$E))</f>
        <v/>
      </c>
      <c r="C111" t="str">
        <f>IF($A111="", "", AVERAGEIF(Runs_Log!$B:$B, $A111, Runs_Log!$F:$F))</f>
        <v/>
      </c>
      <c r="D111" t="str">
        <f>IF($A111="", "", AVERAGEIF(Runs_Log!$B:$B, $A111, Runs_Log!$G:$G))</f>
        <v/>
      </c>
      <c r="E111" t="str">
        <f>IF($A111="", "", AVERAGEIF(Runs_Log!$B:$B, $A111, Runs_Log!$H:$H))</f>
        <v/>
      </c>
      <c r="F111" t="str">
        <f>IF($A111="", "", AVERAGEIF(Runs_Log!$B:$B, $A111, Runs_Log!$I:$I))</f>
        <v/>
      </c>
      <c r="G111" t="str">
        <f>IF($A111="", "", AVERAGEIF(Runs_Log!$B:$B, $A111, Runs_Log!$J:$J))</f>
        <v/>
      </c>
      <c r="H111" t="str">
        <f>IF($A111="", "", COUNTIF(Runs_Log!$B:$B, $A111))</f>
        <v/>
      </c>
    </row>
    <row r="112" spans="2:8" x14ac:dyDescent="0.2">
      <c r="B112" t="str">
        <f>IF($A112="", "", AVERAGEIF(Runs_Log!$B:$B, $A112, Runs_Log!$E:$E))</f>
        <v/>
      </c>
      <c r="C112" t="str">
        <f>IF($A112="", "", AVERAGEIF(Runs_Log!$B:$B, $A112, Runs_Log!$F:$F))</f>
        <v/>
      </c>
      <c r="D112" t="str">
        <f>IF($A112="", "", AVERAGEIF(Runs_Log!$B:$B, $A112, Runs_Log!$G:$G))</f>
        <v/>
      </c>
      <c r="E112" t="str">
        <f>IF($A112="", "", AVERAGEIF(Runs_Log!$B:$B, $A112, Runs_Log!$H:$H))</f>
        <v/>
      </c>
      <c r="F112" t="str">
        <f>IF($A112="", "", AVERAGEIF(Runs_Log!$B:$B, $A112, Runs_Log!$I:$I))</f>
        <v/>
      </c>
      <c r="G112" t="str">
        <f>IF($A112="", "", AVERAGEIF(Runs_Log!$B:$B, $A112, Runs_Log!$J:$J))</f>
        <v/>
      </c>
      <c r="H112" t="str">
        <f>IF($A112="", "", COUNTIF(Runs_Log!$B:$B, $A112))</f>
        <v/>
      </c>
    </row>
    <row r="113" spans="2:8" x14ac:dyDescent="0.2">
      <c r="B113" t="str">
        <f>IF($A113="", "", AVERAGEIF(Runs_Log!$B:$B, $A113, Runs_Log!$E:$E))</f>
        <v/>
      </c>
      <c r="C113" t="str">
        <f>IF($A113="", "", AVERAGEIF(Runs_Log!$B:$B, $A113, Runs_Log!$F:$F))</f>
        <v/>
      </c>
      <c r="D113" t="str">
        <f>IF($A113="", "", AVERAGEIF(Runs_Log!$B:$B, $A113, Runs_Log!$G:$G))</f>
        <v/>
      </c>
      <c r="E113" t="str">
        <f>IF($A113="", "", AVERAGEIF(Runs_Log!$B:$B, $A113, Runs_Log!$H:$H))</f>
        <v/>
      </c>
      <c r="F113" t="str">
        <f>IF($A113="", "", AVERAGEIF(Runs_Log!$B:$B, $A113, Runs_Log!$I:$I))</f>
        <v/>
      </c>
      <c r="G113" t="str">
        <f>IF($A113="", "", AVERAGEIF(Runs_Log!$B:$B, $A113, Runs_Log!$J:$J))</f>
        <v/>
      </c>
      <c r="H113" t="str">
        <f>IF($A113="", "", COUNTIF(Runs_Log!$B:$B, $A113))</f>
        <v/>
      </c>
    </row>
    <row r="114" spans="2:8" x14ac:dyDescent="0.2">
      <c r="B114" t="str">
        <f>IF($A114="", "", AVERAGEIF(Runs_Log!$B:$B, $A114, Runs_Log!$E:$E))</f>
        <v/>
      </c>
      <c r="C114" t="str">
        <f>IF($A114="", "", AVERAGEIF(Runs_Log!$B:$B, $A114, Runs_Log!$F:$F))</f>
        <v/>
      </c>
      <c r="D114" t="str">
        <f>IF($A114="", "", AVERAGEIF(Runs_Log!$B:$B, $A114, Runs_Log!$G:$G))</f>
        <v/>
      </c>
      <c r="E114" t="str">
        <f>IF($A114="", "", AVERAGEIF(Runs_Log!$B:$B, $A114, Runs_Log!$H:$H))</f>
        <v/>
      </c>
      <c r="F114" t="str">
        <f>IF($A114="", "", AVERAGEIF(Runs_Log!$B:$B, $A114, Runs_Log!$I:$I))</f>
        <v/>
      </c>
      <c r="G114" t="str">
        <f>IF($A114="", "", AVERAGEIF(Runs_Log!$B:$B, $A114, Runs_Log!$J:$J))</f>
        <v/>
      </c>
      <c r="H114" t="str">
        <f>IF($A114="", "", COUNTIF(Runs_Log!$B:$B, $A114))</f>
        <v/>
      </c>
    </row>
    <row r="115" spans="2:8" x14ac:dyDescent="0.2">
      <c r="B115" t="str">
        <f>IF($A115="", "", AVERAGEIF(Runs_Log!$B:$B, $A115, Runs_Log!$E:$E))</f>
        <v/>
      </c>
      <c r="C115" t="str">
        <f>IF($A115="", "", AVERAGEIF(Runs_Log!$B:$B, $A115, Runs_Log!$F:$F))</f>
        <v/>
      </c>
      <c r="D115" t="str">
        <f>IF($A115="", "", AVERAGEIF(Runs_Log!$B:$B, $A115, Runs_Log!$G:$G))</f>
        <v/>
      </c>
      <c r="E115" t="str">
        <f>IF($A115="", "", AVERAGEIF(Runs_Log!$B:$B, $A115, Runs_Log!$H:$H))</f>
        <v/>
      </c>
      <c r="F115" t="str">
        <f>IF($A115="", "", AVERAGEIF(Runs_Log!$B:$B, $A115, Runs_Log!$I:$I))</f>
        <v/>
      </c>
      <c r="G115" t="str">
        <f>IF($A115="", "", AVERAGEIF(Runs_Log!$B:$B, $A115, Runs_Log!$J:$J))</f>
        <v/>
      </c>
      <c r="H115" t="str">
        <f>IF($A115="", "", COUNTIF(Runs_Log!$B:$B, $A115))</f>
        <v/>
      </c>
    </row>
    <row r="116" spans="2:8" x14ac:dyDescent="0.2">
      <c r="B116" t="str">
        <f>IF($A116="", "", AVERAGEIF(Runs_Log!$B:$B, $A116, Runs_Log!$E:$E))</f>
        <v/>
      </c>
      <c r="C116" t="str">
        <f>IF($A116="", "", AVERAGEIF(Runs_Log!$B:$B, $A116, Runs_Log!$F:$F))</f>
        <v/>
      </c>
      <c r="D116" t="str">
        <f>IF($A116="", "", AVERAGEIF(Runs_Log!$B:$B, $A116, Runs_Log!$G:$G))</f>
        <v/>
      </c>
      <c r="E116" t="str">
        <f>IF($A116="", "", AVERAGEIF(Runs_Log!$B:$B, $A116, Runs_Log!$H:$H))</f>
        <v/>
      </c>
      <c r="F116" t="str">
        <f>IF($A116="", "", AVERAGEIF(Runs_Log!$B:$B, $A116, Runs_Log!$I:$I))</f>
        <v/>
      </c>
      <c r="G116" t="str">
        <f>IF($A116="", "", AVERAGEIF(Runs_Log!$B:$B, $A116, Runs_Log!$J:$J))</f>
        <v/>
      </c>
      <c r="H116" t="str">
        <f>IF($A116="", "", COUNTIF(Runs_Log!$B:$B, $A116))</f>
        <v/>
      </c>
    </row>
    <row r="117" spans="2:8" x14ac:dyDescent="0.2">
      <c r="B117" t="str">
        <f>IF($A117="", "", AVERAGEIF(Runs_Log!$B:$B, $A117, Runs_Log!$E:$E))</f>
        <v/>
      </c>
      <c r="C117" t="str">
        <f>IF($A117="", "", AVERAGEIF(Runs_Log!$B:$B, $A117, Runs_Log!$F:$F))</f>
        <v/>
      </c>
      <c r="D117" t="str">
        <f>IF($A117="", "", AVERAGEIF(Runs_Log!$B:$B, $A117, Runs_Log!$G:$G))</f>
        <v/>
      </c>
      <c r="E117" t="str">
        <f>IF($A117="", "", AVERAGEIF(Runs_Log!$B:$B, $A117, Runs_Log!$H:$H))</f>
        <v/>
      </c>
      <c r="F117" t="str">
        <f>IF($A117="", "", AVERAGEIF(Runs_Log!$B:$B, $A117, Runs_Log!$I:$I))</f>
        <v/>
      </c>
      <c r="G117" t="str">
        <f>IF($A117="", "", AVERAGEIF(Runs_Log!$B:$B, $A117, Runs_Log!$J:$J))</f>
        <v/>
      </c>
      <c r="H117" t="str">
        <f>IF($A117="", "", COUNTIF(Runs_Log!$B:$B, $A117))</f>
        <v/>
      </c>
    </row>
    <row r="118" spans="2:8" x14ac:dyDescent="0.2">
      <c r="B118" t="str">
        <f>IF($A118="", "", AVERAGEIF(Runs_Log!$B:$B, $A118, Runs_Log!$E:$E))</f>
        <v/>
      </c>
      <c r="C118" t="str">
        <f>IF($A118="", "", AVERAGEIF(Runs_Log!$B:$B, $A118, Runs_Log!$F:$F))</f>
        <v/>
      </c>
      <c r="D118" t="str">
        <f>IF($A118="", "", AVERAGEIF(Runs_Log!$B:$B, $A118, Runs_Log!$G:$G))</f>
        <v/>
      </c>
      <c r="E118" t="str">
        <f>IF($A118="", "", AVERAGEIF(Runs_Log!$B:$B, $A118, Runs_Log!$H:$H))</f>
        <v/>
      </c>
      <c r="F118" t="str">
        <f>IF($A118="", "", AVERAGEIF(Runs_Log!$B:$B, $A118, Runs_Log!$I:$I))</f>
        <v/>
      </c>
      <c r="G118" t="str">
        <f>IF($A118="", "", AVERAGEIF(Runs_Log!$B:$B, $A118, Runs_Log!$J:$J))</f>
        <v/>
      </c>
      <c r="H118" t="str">
        <f>IF($A118="", "", COUNTIF(Runs_Log!$B:$B, $A118))</f>
        <v/>
      </c>
    </row>
    <row r="119" spans="2:8" x14ac:dyDescent="0.2">
      <c r="B119" t="str">
        <f>IF($A119="", "", AVERAGEIF(Runs_Log!$B:$B, $A119, Runs_Log!$E:$E))</f>
        <v/>
      </c>
      <c r="C119" t="str">
        <f>IF($A119="", "", AVERAGEIF(Runs_Log!$B:$B, $A119, Runs_Log!$F:$F))</f>
        <v/>
      </c>
      <c r="D119" t="str">
        <f>IF($A119="", "", AVERAGEIF(Runs_Log!$B:$B, $A119, Runs_Log!$G:$G))</f>
        <v/>
      </c>
      <c r="E119" t="str">
        <f>IF($A119="", "", AVERAGEIF(Runs_Log!$B:$B, $A119, Runs_Log!$H:$H))</f>
        <v/>
      </c>
      <c r="F119" t="str">
        <f>IF($A119="", "", AVERAGEIF(Runs_Log!$B:$B, $A119, Runs_Log!$I:$I))</f>
        <v/>
      </c>
      <c r="G119" t="str">
        <f>IF($A119="", "", AVERAGEIF(Runs_Log!$B:$B, $A119, Runs_Log!$J:$J))</f>
        <v/>
      </c>
      <c r="H119" t="str">
        <f>IF($A119="", "", COUNTIF(Runs_Log!$B:$B, $A119))</f>
        <v/>
      </c>
    </row>
    <row r="120" spans="2:8" x14ac:dyDescent="0.2">
      <c r="B120" t="str">
        <f>IF($A120="", "", AVERAGEIF(Runs_Log!$B:$B, $A120, Runs_Log!$E:$E))</f>
        <v/>
      </c>
      <c r="C120" t="str">
        <f>IF($A120="", "", AVERAGEIF(Runs_Log!$B:$B, $A120, Runs_Log!$F:$F))</f>
        <v/>
      </c>
      <c r="D120" t="str">
        <f>IF($A120="", "", AVERAGEIF(Runs_Log!$B:$B, $A120, Runs_Log!$G:$G))</f>
        <v/>
      </c>
      <c r="E120" t="str">
        <f>IF($A120="", "", AVERAGEIF(Runs_Log!$B:$B, $A120, Runs_Log!$H:$H))</f>
        <v/>
      </c>
      <c r="F120" t="str">
        <f>IF($A120="", "", AVERAGEIF(Runs_Log!$B:$B, $A120, Runs_Log!$I:$I))</f>
        <v/>
      </c>
      <c r="G120" t="str">
        <f>IF($A120="", "", AVERAGEIF(Runs_Log!$B:$B, $A120, Runs_Log!$J:$J))</f>
        <v/>
      </c>
      <c r="H120" t="str">
        <f>IF($A120="", "", COUNTIF(Runs_Log!$B:$B, $A120))</f>
        <v/>
      </c>
    </row>
    <row r="121" spans="2:8" x14ac:dyDescent="0.2">
      <c r="B121" t="str">
        <f>IF($A121="", "", AVERAGEIF(Runs_Log!$B:$B, $A121, Runs_Log!$E:$E))</f>
        <v/>
      </c>
      <c r="C121" t="str">
        <f>IF($A121="", "", AVERAGEIF(Runs_Log!$B:$B, $A121, Runs_Log!$F:$F))</f>
        <v/>
      </c>
      <c r="D121" t="str">
        <f>IF($A121="", "", AVERAGEIF(Runs_Log!$B:$B, $A121, Runs_Log!$G:$G))</f>
        <v/>
      </c>
      <c r="E121" t="str">
        <f>IF($A121="", "", AVERAGEIF(Runs_Log!$B:$B, $A121, Runs_Log!$H:$H))</f>
        <v/>
      </c>
      <c r="F121" t="str">
        <f>IF($A121="", "", AVERAGEIF(Runs_Log!$B:$B, $A121, Runs_Log!$I:$I))</f>
        <v/>
      </c>
      <c r="G121" t="str">
        <f>IF($A121="", "", AVERAGEIF(Runs_Log!$B:$B, $A121, Runs_Log!$J:$J))</f>
        <v/>
      </c>
      <c r="H121" t="str">
        <f>IF($A121="", "", COUNTIF(Runs_Log!$B:$B, $A121))</f>
        <v/>
      </c>
    </row>
    <row r="122" spans="2:8" x14ac:dyDescent="0.2">
      <c r="B122" t="str">
        <f>IF($A122="", "", AVERAGEIF(Runs_Log!$B:$B, $A122, Runs_Log!$E:$E))</f>
        <v/>
      </c>
      <c r="C122" t="str">
        <f>IF($A122="", "", AVERAGEIF(Runs_Log!$B:$B, $A122, Runs_Log!$F:$F))</f>
        <v/>
      </c>
      <c r="D122" t="str">
        <f>IF($A122="", "", AVERAGEIF(Runs_Log!$B:$B, $A122, Runs_Log!$G:$G))</f>
        <v/>
      </c>
      <c r="E122" t="str">
        <f>IF($A122="", "", AVERAGEIF(Runs_Log!$B:$B, $A122, Runs_Log!$H:$H))</f>
        <v/>
      </c>
      <c r="F122" t="str">
        <f>IF($A122="", "", AVERAGEIF(Runs_Log!$B:$B, $A122, Runs_Log!$I:$I))</f>
        <v/>
      </c>
      <c r="G122" t="str">
        <f>IF($A122="", "", AVERAGEIF(Runs_Log!$B:$B, $A122, Runs_Log!$J:$J))</f>
        <v/>
      </c>
      <c r="H122" t="str">
        <f>IF($A122="", "", COUNTIF(Runs_Log!$B:$B, $A122))</f>
        <v/>
      </c>
    </row>
    <row r="123" spans="2:8" x14ac:dyDescent="0.2">
      <c r="B123" t="str">
        <f>IF($A123="", "", AVERAGEIF(Runs_Log!$B:$B, $A123, Runs_Log!$E:$E))</f>
        <v/>
      </c>
      <c r="C123" t="str">
        <f>IF($A123="", "", AVERAGEIF(Runs_Log!$B:$B, $A123, Runs_Log!$F:$F))</f>
        <v/>
      </c>
      <c r="D123" t="str">
        <f>IF($A123="", "", AVERAGEIF(Runs_Log!$B:$B, $A123, Runs_Log!$G:$G))</f>
        <v/>
      </c>
      <c r="E123" t="str">
        <f>IF($A123="", "", AVERAGEIF(Runs_Log!$B:$B, $A123, Runs_Log!$H:$H))</f>
        <v/>
      </c>
      <c r="F123" t="str">
        <f>IF($A123="", "", AVERAGEIF(Runs_Log!$B:$B, $A123, Runs_Log!$I:$I))</f>
        <v/>
      </c>
      <c r="G123" t="str">
        <f>IF($A123="", "", AVERAGEIF(Runs_Log!$B:$B, $A123, Runs_Log!$J:$J))</f>
        <v/>
      </c>
      <c r="H123" t="str">
        <f>IF($A123="", "", COUNTIF(Runs_Log!$B:$B, $A123))</f>
        <v/>
      </c>
    </row>
    <row r="124" spans="2:8" x14ac:dyDescent="0.2">
      <c r="B124" t="str">
        <f>IF($A124="", "", AVERAGEIF(Runs_Log!$B:$B, $A124, Runs_Log!$E:$E))</f>
        <v/>
      </c>
      <c r="C124" t="str">
        <f>IF($A124="", "", AVERAGEIF(Runs_Log!$B:$B, $A124, Runs_Log!$F:$F))</f>
        <v/>
      </c>
      <c r="D124" t="str">
        <f>IF($A124="", "", AVERAGEIF(Runs_Log!$B:$B, $A124, Runs_Log!$G:$G))</f>
        <v/>
      </c>
      <c r="E124" t="str">
        <f>IF($A124="", "", AVERAGEIF(Runs_Log!$B:$B, $A124, Runs_Log!$H:$H))</f>
        <v/>
      </c>
      <c r="F124" t="str">
        <f>IF($A124="", "", AVERAGEIF(Runs_Log!$B:$B, $A124, Runs_Log!$I:$I))</f>
        <v/>
      </c>
      <c r="G124" t="str">
        <f>IF($A124="", "", AVERAGEIF(Runs_Log!$B:$B, $A124, Runs_Log!$J:$J))</f>
        <v/>
      </c>
      <c r="H124" t="str">
        <f>IF($A124="", "", COUNTIF(Runs_Log!$B:$B, $A124))</f>
        <v/>
      </c>
    </row>
    <row r="125" spans="2:8" x14ac:dyDescent="0.2">
      <c r="B125" t="str">
        <f>IF($A125="", "", AVERAGEIF(Runs_Log!$B:$B, $A125, Runs_Log!$E:$E))</f>
        <v/>
      </c>
      <c r="C125" t="str">
        <f>IF($A125="", "", AVERAGEIF(Runs_Log!$B:$B, $A125, Runs_Log!$F:$F))</f>
        <v/>
      </c>
      <c r="D125" t="str">
        <f>IF($A125="", "", AVERAGEIF(Runs_Log!$B:$B, $A125, Runs_Log!$G:$G))</f>
        <v/>
      </c>
      <c r="E125" t="str">
        <f>IF($A125="", "", AVERAGEIF(Runs_Log!$B:$B, $A125, Runs_Log!$H:$H))</f>
        <v/>
      </c>
      <c r="F125" t="str">
        <f>IF($A125="", "", AVERAGEIF(Runs_Log!$B:$B, $A125, Runs_Log!$I:$I))</f>
        <v/>
      </c>
      <c r="G125" t="str">
        <f>IF($A125="", "", AVERAGEIF(Runs_Log!$B:$B, $A125, Runs_Log!$J:$J))</f>
        <v/>
      </c>
      <c r="H125" t="str">
        <f>IF($A125="", "", COUNTIF(Runs_Log!$B:$B, $A125))</f>
        <v/>
      </c>
    </row>
    <row r="126" spans="2:8" x14ac:dyDescent="0.2">
      <c r="B126" t="str">
        <f>IF($A126="", "", AVERAGEIF(Runs_Log!$B:$B, $A126, Runs_Log!$E:$E))</f>
        <v/>
      </c>
      <c r="C126" t="str">
        <f>IF($A126="", "", AVERAGEIF(Runs_Log!$B:$B, $A126, Runs_Log!$F:$F))</f>
        <v/>
      </c>
      <c r="D126" t="str">
        <f>IF($A126="", "", AVERAGEIF(Runs_Log!$B:$B, $A126, Runs_Log!$G:$G))</f>
        <v/>
      </c>
      <c r="E126" t="str">
        <f>IF($A126="", "", AVERAGEIF(Runs_Log!$B:$B, $A126, Runs_Log!$H:$H))</f>
        <v/>
      </c>
      <c r="F126" t="str">
        <f>IF($A126="", "", AVERAGEIF(Runs_Log!$B:$B, $A126, Runs_Log!$I:$I))</f>
        <v/>
      </c>
      <c r="G126" t="str">
        <f>IF($A126="", "", AVERAGEIF(Runs_Log!$B:$B, $A126, Runs_Log!$J:$J))</f>
        <v/>
      </c>
      <c r="H126" t="str">
        <f>IF($A126="", "", COUNTIF(Runs_Log!$B:$B, $A126))</f>
        <v/>
      </c>
    </row>
    <row r="127" spans="2:8" x14ac:dyDescent="0.2">
      <c r="B127" t="str">
        <f>IF($A127="", "", AVERAGEIF(Runs_Log!$B:$B, $A127, Runs_Log!$E:$E))</f>
        <v/>
      </c>
      <c r="C127" t="str">
        <f>IF($A127="", "", AVERAGEIF(Runs_Log!$B:$B, $A127, Runs_Log!$F:$F))</f>
        <v/>
      </c>
      <c r="D127" t="str">
        <f>IF($A127="", "", AVERAGEIF(Runs_Log!$B:$B, $A127, Runs_Log!$G:$G))</f>
        <v/>
      </c>
      <c r="E127" t="str">
        <f>IF($A127="", "", AVERAGEIF(Runs_Log!$B:$B, $A127, Runs_Log!$H:$H))</f>
        <v/>
      </c>
      <c r="F127" t="str">
        <f>IF($A127="", "", AVERAGEIF(Runs_Log!$B:$B, $A127, Runs_Log!$I:$I))</f>
        <v/>
      </c>
      <c r="G127" t="str">
        <f>IF($A127="", "", AVERAGEIF(Runs_Log!$B:$B, $A127, Runs_Log!$J:$J))</f>
        <v/>
      </c>
      <c r="H127" t="str">
        <f>IF($A127="", "", COUNTIF(Runs_Log!$B:$B, $A127))</f>
        <v/>
      </c>
    </row>
    <row r="128" spans="2:8" x14ac:dyDescent="0.2">
      <c r="B128" t="str">
        <f>IF($A128="", "", AVERAGEIF(Runs_Log!$B:$B, $A128, Runs_Log!$E:$E))</f>
        <v/>
      </c>
      <c r="C128" t="str">
        <f>IF($A128="", "", AVERAGEIF(Runs_Log!$B:$B, $A128, Runs_Log!$F:$F))</f>
        <v/>
      </c>
      <c r="D128" t="str">
        <f>IF($A128="", "", AVERAGEIF(Runs_Log!$B:$B, $A128, Runs_Log!$G:$G))</f>
        <v/>
      </c>
      <c r="E128" t="str">
        <f>IF($A128="", "", AVERAGEIF(Runs_Log!$B:$B, $A128, Runs_Log!$H:$H))</f>
        <v/>
      </c>
      <c r="F128" t="str">
        <f>IF($A128="", "", AVERAGEIF(Runs_Log!$B:$B, $A128, Runs_Log!$I:$I))</f>
        <v/>
      </c>
      <c r="G128" t="str">
        <f>IF($A128="", "", AVERAGEIF(Runs_Log!$B:$B, $A128, Runs_Log!$J:$J))</f>
        <v/>
      </c>
      <c r="H128" t="str">
        <f>IF($A128="", "", COUNTIF(Runs_Log!$B:$B, $A128))</f>
        <v/>
      </c>
    </row>
    <row r="129" spans="2:8" x14ac:dyDescent="0.2">
      <c r="B129" t="str">
        <f>IF($A129="", "", AVERAGEIF(Runs_Log!$B:$B, $A129, Runs_Log!$E:$E))</f>
        <v/>
      </c>
      <c r="C129" t="str">
        <f>IF($A129="", "", AVERAGEIF(Runs_Log!$B:$B, $A129, Runs_Log!$F:$F))</f>
        <v/>
      </c>
      <c r="D129" t="str">
        <f>IF($A129="", "", AVERAGEIF(Runs_Log!$B:$B, $A129, Runs_Log!$G:$G))</f>
        <v/>
      </c>
      <c r="E129" t="str">
        <f>IF($A129="", "", AVERAGEIF(Runs_Log!$B:$B, $A129, Runs_Log!$H:$H))</f>
        <v/>
      </c>
      <c r="F129" t="str">
        <f>IF($A129="", "", AVERAGEIF(Runs_Log!$B:$B, $A129, Runs_Log!$I:$I))</f>
        <v/>
      </c>
      <c r="G129" t="str">
        <f>IF($A129="", "", AVERAGEIF(Runs_Log!$B:$B, $A129, Runs_Log!$J:$J))</f>
        <v/>
      </c>
      <c r="H129" t="str">
        <f>IF($A129="", "", COUNTIF(Runs_Log!$B:$B, $A129))</f>
        <v/>
      </c>
    </row>
    <row r="130" spans="2:8" x14ac:dyDescent="0.2">
      <c r="B130" t="str">
        <f>IF($A130="", "", AVERAGEIF(Runs_Log!$B:$B, $A130, Runs_Log!$E:$E))</f>
        <v/>
      </c>
      <c r="C130" t="str">
        <f>IF($A130="", "", AVERAGEIF(Runs_Log!$B:$B, $A130, Runs_Log!$F:$F))</f>
        <v/>
      </c>
      <c r="D130" t="str">
        <f>IF($A130="", "", AVERAGEIF(Runs_Log!$B:$B, $A130, Runs_Log!$G:$G))</f>
        <v/>
      </c>
      <c r="E130" t="str">
        <f>IF($A130="", "", AVERAGEIF(Runs_Log!$B:$B, $A130, Runs_Log!$H:$H))</f>
        <v/>
      </c>
      <c r="F130" t="str">
        <f>IF($A130="", "", AVERAGEIF(Runs_Log!$B:$B, $A130, Runs_Log!$I:$I))</f>
        <v/>
      </c>
      <c r="G130" t="str">
        <f>IF($A130="", "", AVERAGEIF(Runs_Log!$B:$B, $A130, Runs_Log!$J:$J))</f>
        <v/>
      </c>
      <c r="H130" t="str">
        <f>IF($A130="", "", COUNTIF(Runs_Log!$B:$B, $A130))</f>
        <v/>
      </c>
    </row>
    <row r="131" spans="2:8" x14ac:dyDescent="0.2">
      <c r="B131" t="str">
        <f>IF($A131="", "", AVERAGEIF(Runs_Log!$B:$B, $A131, Runs_Log!$E:$E))</f>
        <v/>
      </c>
      <c r="C131" t="str">
        <f>IF($A131="", "", AVERAGEIF(Runs_Log!$B:$B, $A131, Runs_Log!$F:$F))</f>
        <v/>
      </c>
      <c r="D131" t="str">
        <f>IF($A131="", "", AVERAGEIF(Runs_Log!$B:$B, $A131, Runs_Log!$G:$G))</f>
        <v/>
      </c>
      <c r="E131" t="str">
        <f>IF($A131="", "", AVERAGEIF(Runs_Log!$B:$B, $A131, Runs_Log!$H:$H))</f>
        <v/>
      </c>
      <c r="F131" t="str">
        <f>IF($A131="", "", AVERAGEIF(Runs_Log!$B:$B, $A131, Runs_Log!$I:$I))</f>
        <v/>
      </c>
      <c r="G131" t="str">
        <f>IF($A131="", "", AVERAGEIF(Runs_Log!$B:$B, $A131, Runs_Log!$J:$J))</f>
        <v/>
      </c>
      <c r="H131" t="str">
        <f>IF($A131="", "", COUNTIF(Runs_Log!$B:$B, $A131))</f>
        <v/>
      </c>
    </row>
    <row r="132" spans="2:8" x14ac:dyDescent="0.2">
      <c r="B132" t="str">
        <f>IF($A132="", "", AVERAGEIF(Runs_Log!$B:$B, $A132, Runs_Log!$E:$E))</f>
        <v/>
      </c>
      <c r="C132" t="str">
        <f>IF($A132="", "", AVERAGEIF(Runs_Log!$B:$B, $A132, Runs_Log!$F:$F))</f>
        <v/>
      </c>
      <c r="D132" t="str">
        <f>IF($A132="", "", AVERAGEIF(Runs_Log!$B:$B, $A132, Runs_Log!$G:$G))</f>
        <v/>
      </c>
      <c r="E132" t="str">
        <f>IF($A132="", "", AVERAGEIF(Runs_Log!$B:$B, $A132, Runs_Log!$H:$H))</f>
        <v/>
      </c>
      <c r="F132" t="str">
        <f>IF($A132="", "", AVERAGEIF(Runs_Log!$B:$B, $A132, Runs_Log!$I:$I))</f>
        <v/>
      </c>
      <c r="G132" t="str">
        <f>IF($A132="", "", AVERAGEIF(Runs_Log!$B:$B, $A132, Runs_Log!$J:$J))</f>
        <v/>
      </c>
      <c r="H132" t="str">
        <f>IF($A132="", "", COUNTIF(Runs_Log!$B:$B, $A132))</f>
        <v/>
      </c>
    </row>
    <row r="133" spans="2:8" x14ac:dyDescent="0.2">
      <c r="B133" t="str">
        <f>IF($A133="", "", AVERAGEIF(Runs_Log!$B:$B, $A133, Runs_Log!$E:$E))</f>
        <v/>
      </c>
      <c r="C133" t="str">
        <f>IF($A133="", "", AVERAGEIF(Runs_Log!$B:$B, $A133, Runs_Log!$F:$F))</f>
        <v/>
      </c>
      <c r="D133" t="str">
        <f>IF($A133="", "", AVERAGEIF(Runs_Log!$B:$B, $A133, Runs_Log!$G:$G))</f>
        <v/>
      </c>
      <c r="E133" t="str">
        <f>IF($A133="", "", AVERAGEIF(Runs_Log!$B:$B, $A133, Runs_Log!$H:$H))</f>
        <v/>
      </c>
      <c r="F133" t="str">
        <f>IF($A133="", "", AVERAGEIF(Runs_Log!$B:$B, $A133, Runs_Log!$I:$I))</f>
        <v/>
      </c>
      <c r="G133" t="str">
        <f>IF($A133="", "", AVERAGEIF(Runs_Log!$B:$B, $A133, Runs_Log!$J:$J))</f>
        <v/>
      </c>
      <c r="H133" t="str">
        <f>IF($A133="", "", COUNTIF(Runs_Log!$B:$B, $A133))</f>
        <v/>
      </c>
    </row>
    <row r="134" spans="2:8" x14ac:dyDescent="0.2">
      <c r="B134" t="str">
        <f>IF($A134="", "", AVERAGEIF(Runs_Log!$B:$B, $A134, Runs_Log!$E:$E))</f>
        <v/>
      </c>
      <c r="C134" t="str">
        <f>IF($A134="", "", AVERAGEIF(Runs_Log!$B:$B, $A134, Runs_Log!$F:$F))</f>
        <v/>
      </c>
      <c r="D134" t="str">
        <f>IF($A134="", "", AVERAGEIF(Runs_Log!$B:$B, $A134, Runs_Log!$G:$G))</f>
        <v/>
      </c>
      <c r="E134" t="str">
        <f>IF($A134="", "", AVERAGEIF(Runs_Log!$B:$B, $A134, Runs_Log!$H:$H))</f>
        <v/>
      </c>
      <c r="F134" t="str">
        <f>IF($A134="", "", AVERAGEIF(Runs_Log!$B:$B, $A134, Runs_Log!$I:$I))</f>
        <v/>
      </c>
      <c r="G134" t="str">
        <f>IF($A134="", "", AVERAGEIF(Runs_Log!$B:$B, $A134, Runs_Log!$J:$J))</f>
        <v/>
      </c>
      <c r="H134" t="str">
        <f>IF($A134="", "", COUNTIF(Runs_Log!$B:$B, $A134))</f>
        <v/>
      </c>
    </row>
    <row r="135" spans="2:8" x14ac:dyDescent="0.2">
      <c r="B135" t="str">
        <f>IF($A135="", "", AVERAGEIF(Runs_Log!$B:$B, $A135, Runs_Log!$E:$E))</f>
        <v/>
      </c>
      <c r="C135" t="str">
        <f>IF($A135="", "", AVERAGEIF(Runs_Log!$B:$B, $A135, Runs_Log!$F:$F))</f>
        <v/>
      </c>
      <c r="D135" t="str">
        <f>IF($A135="", "", AVERAGEIF(Runs_Log!$B:$B, $A135, Runs_Log!$G:$G))</f>
        <v/>
      </c>
      <c r="E135" t="str">
        <f>IF($A135="", "", AVERAGEIF(Runs_Log!$B:$B, $A135, Runs_Log!$H:$H))</f>
        <v/>
      </c>
      <c r="F135" t="str">
        <f>IF($A135="", "", AVERAGEIF(Runs_Log!$B:$B, $A135, Runs_Log!$I:$I))</f>
        <v/>
      </c>
      <c r="G135" t="str">
        <f>IF($A135="", "", AVERAGEIF(Runs_Log!$B:$B, $A135, Runs_Log!$J:$J))</f>
        <v/>
      </c>
      <c r="H135" t="str">
        <f>IF($A135="", "", COUNTIF(Runs_Log!$B:$B, $A135))</f>
        <v/>
      </c>
    </row>
    <row r="136" spans="2:8" x14ac:dyDescent="0.2">
      <c r="B136" t="str">
        <f>IF($A136="", "", AVERAGEIF(Runs_Log!$B:$B, $A136, Runs_Log!$E:$E))</f>
        <v/>
      </c>
      <c r="C136" t="str">
        <f>IF($A136="", "", AVERAGEIF(Runs_Log!$B:$B, $A136, Runs_Log!$F:$F))</f>
        <v/>
      </c>
      <c r="D136" t="str">
        <f>IF($A136="", "", AVERAGEIF(Runs_Log!$B:$B, $A136, Runs_Log!$G:$G))</f>
        <v/>
      </c>
      <c r="E136" t="str">
        <f>IF($A136="", "", AVERAGEIF(Runs_Log!$B:$B, $A136, Runs_Log!$H:$H))</f>
        <v/>
      </c>
      <c r="F136" t="str">
        <f>IF($A136="", "", AVERAGEIF(Runs_Log!$B:$B, $A136, Runs_Log!$I:$I))</f>
        <v/>
      </c>
      <c r="G136" t="str">
        <f>IF($A136="", "", AVERAGEIF(Runs_Log!$B:$B, $A136, Runs_Log!$J:$J))</f>
        <v/>
      </c>
      <c r="H136" t="str">
        <f>IF($A136="", "", COUNTIF(Runs_Log!$B:$B, $A136))</f>
        <v/>
      </c>
    </row>
    <row r="137" spans="2:8" x14ac:dyDescent="0.2">
      <c r="B137" t="str">
        <f>IF($A137="", "", AVERAGEIF(Runs_Log!$B:$B, $A137, Runs_Log!$E:$E))</f>
        <v/>
      </c>
      <c r="C137" t="str">
        <f>IF($A137="", "", AVERAGEIF(Runs_Log!$B:$B, $A137, Runs_Log!$F:$F))</f>
        <v/>
      </c>
      <c r="D137" t="str">
        <f>IF($A137="", "", AVERAGEIF(Runs_Log!$B:$B, $A137, Runs_Log!$G:$G))</f>
        <v/>
      </c>
      <c r="E137" t="str">
        <f>IF($A137="", "", AVERAGEIF(Runs_Log!$B:$B, $A137, Runs_Log!$H:$H))</f>
        <v/>
      </c>
      <c r="F137" t="str">
        <f>IF($A137="", "", AVERAGEIF(Runs_Log!$B:$B, $A137, Runs_Log!$I:$I))</f>
        <v/>
      </c>
      <c r="G137" t="str">
        <f>IF($A137="", "", AVERAGEIF(Runs_Log!$B:$B, $A137, Runs_Log!$J:$J))</f>
        <v/>
      </c>
      <c r="H137" t="str">
        <f>IF($A137="", "", COUNTIF(Runs_Log!$B:$B, $A137))</f>
        <v/>
      </c>
    </row>
    <row r="138" spans="2:8" x14ac:dyDescent="0.2">
      <c r="B138" t="str">
        <f>IF($A138="", "", AVERAGEIF(Runs_Log!$B:$B, $A138, Runs_Log!$E:$E))</f>
        <v/>
      </c>
      <c r="C138" t="str">
        <f>IF($A138="", "", AVERAGEIF(Runs_Log!$B:$B, $A138, Runs_Log!$F:$F))</f>
        <v/>
      </c>
      <c r="D138" t="str">
        <f>IF($A138="", "", AVERAGEIF(Runs_Log!$B:$B, $A138, Runs_Log!$G:$G))</f>
        <v/>
      </c>
      <c r="E138" t="str">
        <f>IF($A138="", "", AVERAGEIF(Runs_Log!$B:$B, $A138, Runs_Log!$H:$H))</f>
        <v/>
      </c>
      <c r="F138" t="str">
        <f>IF($A138="", "", AVERAGEIF(Runs_Log!$B:$B, $A138, Runs_Log!$I:$I))</f>
        <v/>
      </c>
      <c r="G138" t="str">
        <f>IF($A138="", "", AVERAGEIF(Runs_Log!$B:$B, $A138, Runs_Log!$J:$J))</f>
        <v/>
      </c>
      <c r="H138" t="str">
        <f>IF($A138="", "", COUNTIF(Runs_Log!$B:$B, $A138))</f>
        <v/>
      </c>
    </row>
    <row r="139" spans="2:8" x14ac:dyDescent="0.2">
      <c r="B139" t="str">
        <f>IF($A139="", "", AVERAGEIF(Runs_Log!$B:$B, $A139, Runs_Log!$E:$E))</f>
        <v/>
      </c>
      <c r="C139" t="str">
        <f>IF($A139="", "", AVERAGEIF(Runs_Log!$B:$B, $A139, Runs_Log!$F:$F))</f>
        <v/>
      </c>
      <c r="D139" t="str">
        <f>IF($A139="", "", AVERAGEIF(Runs_Log!$B:$B, $A139, Runs_Log!$G:$G))</f>
        <v/>
      </c>
      <c r="E139" t="str">
        <f>IF($A139="", "", AVERAGEIF(Runs_Log!$B:$B, $A139, Runs_Log!$H:$H))</f>
        <v/>
      </c>
      <c r="F139" t="str">
        <f>IF($A139="", "", AVERAGEIF(Runs_Log!$B:$B, $A139, Runs_Log!$I:$I))</f>
        <v/>
      </c>
      <c r="G139" t="str">
        <f>IF($A139="", "", AVERAGEIF(Runs_Log!$B:$B, $A139, Runs_Log!$J:$J))</f>
        <v/>
      </c>
      <c r="H139" t="str">
        <f>IF($A139="", "", COUNTIF(Runs_Log!$B:$B, $A139))</f>
        <v/>
      </c>
    </row>
    <row r="140" spans="2:8" x14ac:dyDescent="0.2">
      <c r="B140" t="str">
        <f>IF($A140="", "", AVERAGEIF(Runs_Log!$B:$B, $A140, Runs_Log!$E:$E))</f>
        <v/>
      </c>
      <c r="C140" t="str">
        <f>IF($A140="", "", AVERAGEIF(Runs_Log!$B:$B, $A140, Runs_Log!$F:$F))</f>
        <v/>
      </c>
      <c r="D140" t="str">
        <f>IF($A140="", "", AVERAGEIF(Runs_Log!$B:$B, $A140, Runs_Log!$G:$G))</f>
        <v/>
      </c>
      <c r="E140" t="str">
        <f>IF($A140="", "", AVERAGEIF(Runs_Log!$B:$B, $A140, Runs_Log!$H:$H))</f>
        <v/>
      </c>
      <c r="F140" t="str">
        <f>IF($A140="", "", AVERAGEIF(Runs_Log!$B:$B, $A140, Runs_Log!$I:$I))</f>
        <v/>
      </c>
      <c r="G140" t="str">
        <f>IF($A140="", "", AVERAGEIF(Runs_Log!$B:$B, $A140, Runs_Log!$J:$J))</f>
        <v/>
      </c>
      <c r="H140" t="str">
        <f>IF($A140="", "", COUNTIF(Runs_Log!$B:$B, $A140))</f>
        <v/>
      </c>
    </row>
    <row r="141" spans="2:8" x14ac:dyDescent="0.2">
      <c r="B141" t="str">
        <f>IF($A141="", "", AVERAGEIF(Runs_Log!$B:$B, $A141, Runs_Log!$E:$E))</f>
        <v/>
      </c>
      <c r="C141" t="str">
        <f>IF($A141="", "", AVERAGEIF(Runs_Log!$B:$B, $A141, Runs_Log!$F:$F))</f>
        <v/>
      </c>
      <c r="D141" t="str">
        <f>IF($A141="", "", AVERAGEIF(Runs_Log!$B:$B, $A141, Runs_Log!$G:$G))</f>
        <v/>
      </c>
      <c r="E141" t="str">
        <f>IF($A141="", "", AVERAGEIF(Runs_Log!$B:$B, $A141, Runs_Log!$H:$H))</f>
        <v/>
      </c>
      <c r="F141" t="str">
        <f>IF($A141="", "", AVERAGEIF(Runs_Log!$B:$B, $A141, Runs_Log!$I:$I))</f>
        <v/>
      </c>
      <c r="G141" t="str">
        <f>IF($A141="", "", AVERAGEIF(Runs_Log!$B:$B, $A141, Runs_Log!$J:$J))</f>
        <v/>
      </c>
      <c r="H141" t="str">
        <f>IF($A141="", "", COUNTIF(Runs_Log!$B:$B, $A141))</f>
        <v/>
      </c>
    </row>
    <row r="142" spans="2:8" x14ac:dyDescent="0.2">
      <c r="B142" t="str">
        <f>IF($A142="", "", AVERAGEIF(Runs_Log!$B:$B, $A142, Runs_Log!$E:$E))</f>
        <v/>
      </c>
      <c r="C142" t="str">
        <f>IF($A142="", "", AVERAGEIF(Runs_Log!$B:$B, $A142, Runs_Log!$F:$F))</f>
        <v/>
      </c>
      <c r="D142" t="str">
        <f>IF($A142="", "", AVERAGEIF(Runs_Log!$B:$B, $A142, Runs_Log!$G:$G))</f>
        <v/>
      </c>
      <c r="E142" t="str">
        <f>IF($A142="", "", AVERAGEIF(Runs_Log!$B:$B, $A142, Runs_Log!$H:$H))</f>
        <v/>
      </c>
      <c r="F142" t="str">
        <f>IF($A142="", "", AVERAGEIF(Runs_Log!$B:$B, $A142, Runs_Log!$I:$I))</f>
        <v/>
      </c>
      <c r="G142" t="str">
        <f>IF($A142="", "", AVERAGEIF(Runs_Log!$B:$B, $A142, Runs_Log!$J:$J))</f>
        <v/>
      </c>
      <c r="H142" t="str">
        <f>IF($A142="", "", COUNTIF(Runs_Log!$B:$B, $A142))</f>
        <v/>
      </c>
    </row>
    <row r="143" spans="2:8" x14ac:dyDescent="0.2">
      <c r="B143" t="str">
        <f>IF($A143="", "", AVERAGEIF(Runs_Log!$B:$B, $A143, Runs_Log!$E:$E))</f>
        <v/>
      </c>
      <c r="C143" t="str">
        <f>IF($A143="", "", AVERAGEIF(Runs_Log!$B:$B, $A143, Runs_Log!$F:$F))</f>
        <v/>
      </c>
      <c r="D143" t="str">
        <f>IF($A143="", "", AVERAGEIF(Runs_Log!$B:$B, $A143, Runs_Log!$G:$G))</f>
        <v/>
      </c>
      <c r="E143" t="str">
        <f>IF($A143="", "", AVERAGEIF(Runs_Log!$B:$B, $A143, Runs_Log!$H:$H))</f>
        <v/>
      </c>
      <c r="F143" t="str">
        <f>IF($A143="", "", AVERAGEIF(Runs_Log!$B:$B, $A143, Runs_Log!$I:$I))</f>
        <v/>
      </c>
      <c r="G143" t="str">
        <f>IF($A143="", "", AVERAGEIF(Runs_Log!$B:$B, $A143, Runs_Log!$J:$J))</f>
        <v/>
      </c>
      <c r="H143" t="str">
        <f>IF($A143="", "", COUNTIF(Runs_Log!$B:$B, $A143))</f>
        <v/>
      </c>
    </row>
    <row r="144" spans="2:8" x14ac:dyDescent="0.2">
      <c r="B144" t="str">
        <f>IF($A144="", "", AVERAGEIF(Runs_Log!$B:$B, $A144, Runs_Log!$E:$E))</f>
        <v/>
      </c>
      <c r="C144" t="str">
        <f>IF($A144="", "", AVERAGEIF(Runs_Log!$B:$B, $A144, Runs_Log!$F:$F))</f>
        <v/>
      </c>
      <c r="D144" t="str">
        <f>IF($A144="", "", AVERAGEIF(Runs_Log!$B:$B, $A144, Runs_Log!$G:$G))</f>
        <v/>
      </c>
      <c r="E144" t="str">
        <f>IF($A144="", "", AVERAGEIF(Runs_Log!$B:$B, $A144, Runs_Log!$H:$H))</f>
        <v/>
      </c>
      <c r="F144" t="str">
        <f>IF($A144="", "", AVERAGEIF(Runs_Log!$B:$B, $A144, Runs_Log!$I:$I))</f>
        <v/>
      </c>
      <c r="G144" t="str">
        <f>IF($A144="", "", AVERAGEIF(Runs_Log!$B:$B, $A144, Runs_Log!$J:$J))</f>
        <v/>
      </c>
      <c r="H144" t="str">
        <f>IF($A144="", "", COUNTIF(Runs_Log!$B:$B, $A144))</f>
        <v/>
      </c>
    </row>
    <row r="145" spans="2:8" x14ac:dyDescent="0.2">
      <c r="B145" t="str">
        <f>IF($A145="", "", AVERAGEIF(Runs_Log!$B:$B, $A145, Runs_Log!$E:$E))</f>
        <v/>
      </c>
      <c r="C145" t="str">
        <f>IF($A145="", "", AVERAGEIF(Runs_Log!$B:$B, $A145, Runs_Log!$F:$F))</f>
        <v/>
      </c>
      <c r="D145" t="str">
        <f>IF($A145="", "", AVERAGEIF(Runs_Log!$B:$B, $A145, Runs_Log!$G:$G))</f>
        <v/>
      </c>
      <c r="E145" t="str">
        <f>IF($A145="", "", AVERAGEIF(Runs_Log!$B:$B, $A145, Runs_Log!$H:$H))</f>
        <v/>
      </c>
      <c r="F145" t="str">
        <f>IF($A145="", "", AVERAGEIF(Runs_Log!$B:$B, $A145, Runs_Log!$I:$I))</f>
        <v/>
      </c>
      <c r="G145" t="str">
        <f>IF($A145="", "", AVERAGEIF(Runs_Log!$B:$B, $A145, Runs_Log!$J:$J))</f>
        <v/>
      </c>
      <c r="H145" t="str">
        <f>IF($A145="", "", COUNTIF(Runs_Log!$B:$B, $A145))</f>
        <v/>
      </c>
    </row>
    <row r="146" spans="2:8" x14ac:dyDescent="0.2">
      <c r="B146" t="str">
        <f>IF($A146="", "", AVERAGEIF(Runs_Log!$B:$B, $A146, Runs_Log!$E:$E))</f>
        <v/>
      </c>
      <c r="C146" t="str">
        <f>IF($A146="", "", AVERAGEIF(Runs_Log!$B:$B, $A146, Runs_Log!$F:$F))</f>
        <v/>
      </c>
      <c r="D146" t="str">
        <f>IF($A146="", "", AVERAGEIF(Runs_Log!$B:$B, $A146, Runs_Log!$G:$G))</f>
        <v/>
      </c>
      <c r="E146" t="str">
        <f>IF($A146="", "", AVERAGEIF(Runs_Log!$B:$B, $A146, Runs_Log!$H:$H))</f>
        <v/>
      </c>
      <c r="F146" t="str">
        <f>IF($A146="", "", AVERAGEIF(Runs_Log!$B:$B, $A146, Runs_Log!$I:$I))</f>
        <v/>
      </c>
      <c r="G146" t="str">
        <f>IF($A146="", "", AVERAGEIF(Runs_Log!$B:$B, $A146, Runs_Log!$J:$J))</f>
        <v/>
      </c>
      <c r="H146" t="str">
        <f>IF($A146="", "", COUNTIF(Runs_Log!$B:$B, $A146))</f>
        <v/>
      </c>
    </row>
    <row r="147" spans="2:8" x14ac:dyDescent="0.2">
      <c r="B147" t="str">
        <f>IF($A147="", "", AVERAGEIF(Runs_Log!$B:$B, $A147, Runs_Log!$E:$E))</f>
        <v/>
      </c>
      <c r="C147" t="str">
        <f>IF($A147="", "", AVERAGEIF(Runs_Log!$B:$B, $A147, Runs_Log!$F:$F))</f>
        <v/>
      </c>
      <c r="D147" t="str">
        <f>IF($A147="", "", AVERAGEIF(Runs_Log!$B:$B, $A147, Runs_Log!$G:$G))</f>
        <v/>
      </c>
      <c r="E147" t="str">
        <f>IF($A147="", "", AVERAGEIF(Runs_Log!$B:$B, $A147, Runs_Log!$H:$H))</f>
        <v/>
      </c>
      <c r="F147" t="str">
        <f>IF($A147="", "", AVERAGEIF(Runs_Log!$B:$B, $A147, Runs_Log!$I:$I))</f>
        <v/>
      </c>
      <c r="G147" t="str">
        <f>IF($A147="", "", AVERAGEIF(Runs_Log!$B:$B, $A147, Runs_Log!$J:$J))</f>
        <v/>
      </c>
      <c r="H147" t="str">
        <f>IF($A147="", "", COUNTIF(Runs_Log!$B:$B, $A147))</f>
        <v/>
      </c>
    </row>
    <row r="148" spans="2:8" x14ac:dyDescent="0.2">
      <c r="B148" t="str">
        <f>IF($A148="", "", AVERAGEIF(Runs_Log!$B:$B, $A148, Runs_Log!$E:$E))</f>
        <v/>
      </c>
      <c r="C148" t="str">
        <f>IF($A148="", "", AVERAGEIF(Runs_Log!$B:$B, $A148, Runs_Log!$F:$F))</f>
        <v/>
      </c>
      <c r="D148" t="str">
        <f>IF($A148="", "", AVERAGEIF(Runs_Log!$B:$B, $A148, Runs_Log!$G:$G))</f>
        <v/>
      </c>
      <c r="E148" t="str">
        <f>IF($A148="", "", AVERAGEIF(Runs_Log!$B:$B, $A148, Runs_Log!$H:$H))</f>
        <v/>
      </c>
      <c r="F148" t="str">
        <f>IF($A148="", "", AVERAGEIF(Runs_Log!$B:$B, $A148, Runs_Log!$I:$I))</f>
        <v/>
      </c>
      <c r="G148" t="str">
        <f>IF($A148="", "", AVERAGEIF(Runs_Log!$B:$B, $A148, Runs_Log!$J:$J))</f>
        <v/>
      </c>
      <c r="H148" t="str">
        <f>IF($A148="", "", COUNTIF(Runs_Log!$B:$B, $A148))</f>
        <v/>
      </c>
    </row>
    <row r="149" spans="2:8" x14ac:dyDescent="0.2">
      <c r="B149" t="str">
        <f>IF($A149="", "", AVERAGEIF(Runs_Log!$B:$B, $A149, Runs_Log!$E:$E))</f>
        <v/>
      </c>
      <c r="C149" t="str">
        <f>IF($A149="", "", AVERAGEIF(Runs_Log!$B:$B, $A149, Runs_Log!$F:$F))</f>
        <v/>
      </c>
      <c r="D149" t="str">
        <f>IF($A149="", "", AVERAGEIF(Runs_Log!$B:$B, $A149, Runs_Log!$G:$G))</f>
        <v/>
      </c>
      <c r="E149" t="str">
        <f>IF($A149="", "", AVERAGEIF(Runs_Log!$B:$B, $A149, Runs_Log!$H:$H))</f>
        <v/>
      </c>
      <c r="F149" t="str">
        <f>IF($A149="", "", AVERAGEIF(Runs_Log!$B:$B, $A149, Runs_Log!$I:$I))</f>
        <v/>
      </c>
      <c r="G149" t="str">
        <f>IF($A149="", "", AVERAGEIF(Runs_Log!$B:$B, $A149, Runs_Log!$J:$J))</f>
        <v/>
      </c>
      <c r="H149" t="str">
        <f>IF($A149="", "", COUNTIF(Runs_Log!$B:$B, $A149))</f>
        <v/>
      </c>
    </row>
    <row r="150" spans="2:8" x14ac:dyDescent="0.2">
      <c r="B150" t="str">
        <f>IF($A150="", "", AVERAGEIF(Runs_Log!$B:$B, $A150, Runs_Log!$E:$E))</f>
        <v/>
      </c>
      <c r="C150" t="str">
        <f>IF($A150="", "", AVERAGEIF(Runs_Log!$B:$B, $A150, Runs_Log!$F:$F))</f>
        <v/>
      </c>
      <c r="D150" t="str">
        <f>IF($A150="", "", AVERAGEIF(Runs_Log!$B:$B, $A150, Runs_Log!$G:$G))</f>
        <v/>
      </c>
      <c r="E150" t="str">
        <f>IF($A150="", "", AVERAGEIF(Runs_Log!$B:$B, $A150, Runs_Log!$H:$H))</f>
        <v/>
      </c>
      <c r="F150" t="str">
        <f>IF($A150="", "", AVERAGEIF(Runs_Log!$B:$B, $A150, Runs_Log!$I:$I))</f>
        <v/>
      </c>
      <c r="G150" t="str">
        <f>IF($A150="", "", AVERAGEIF(Runs_Log!$B:$B, $A150, Runs_Log!$J:$J))</f>
        <v/>
      </c>
      <c r="H150" t="str">
        <f>IF($A150="", "", COUNTIF(Runs_Log!$B:$B, $A150))</f>
        <v/>
      </c>
    </row>
    <row r="151" spans="2:8" x14ac:dyDescent="0.2">
      <c r="B151" t="str">
        <f>IF($A151="", "", AVERAGEIF(Runs_Log!$B:$B, $A151, Runs_Log!$E:$E))</f>
        <v/>
      </c>
      <c r="C151" t="str">
        <f>IF($A151="", "", AVERAGEIF(Runs_Log!$B:$B, $A151, Runs_Log!$F:$F))</f>
        <v/>
      </c>
      <c r="D151" t="str">
        <f>IF($A151="", "", AVERAGEIF(Runs_Log!$B:$B, $A151, Runs_Log!$G:$G))</f>
        <v/>
      </c>
      <c r="E151" t="str">
        <f>IF($A151="", "", AVERAGEIF(Runs_Log!$B:$B, $A151, Runs_Log!$H:$H))</f>
        <v/>
      </c>
      <c r="F151" t="str">
        <f>IF($A151="", "", AVERAGEIF(Runs_Log!$B:$B, $A151, Runs_Log!$I:$I))</f>
        <v/>
      </c>
      <c r="G151" t="str">
        <f>IF($A151="", "", AVERAGEIF(Runs_Log!$B:$B, $A151, Runs_Log!$J:$J))</f>
        <v/>
      </c>
      <c r="H151" t="str">
        <f>IF($A151="", "", COUNTIF(Runs_Log!$B:$B, $A151))</f>
        <v/>
      </c>
    </row>
    <row r="152" spans="2:8" x14ac:dyDescent="0.2">
      <c r="B152" t="str">
        <f>IF($A152="", "", AVERAGEIF(Runs_Log!$B:$B, $A152, Runs_Log!$E:$E))</f>
        <v/>
      </c>
      <c r="C152" t="str">
        <f>IF($A152="", "", AVERAGEIF(Runs_Log!$B:$B, $A152, Runs_Log!$F:$F))</f>
        <v/>
      </c>
      <c r="D152" t="str">
        <f>IF($A152="", "", AVERAGEIF(Runs_Log!$B:$B, $A152, Runs_Log!$G:$G))</f>
        <v/>
      </c>
      <c r="E152" t="str">
        <f>IF($A152="", "", AVERAGEIF(Runs_Log!$B:$B, $A152, Runs_Log!$H:$H))</f>
        <v/>
      </c>
      <c r="F152" t="str">
        <f>IF($A152="", "", AVERAGEIF(Runs_Log!$B:$B, $A152, Runs_Log!$I:$I))</f>
        <v/>
      </c>
      <c r="G152" t="str">
        <f>IF($A152="", "", AVERAGEIF(Runs_Log!$B:$B, $A152, Runs_Log!$J:$J))</f>
        <v/>
      </c>
      <c r="H152" t="str">
        <f>IF($A152="", "", COUNTIF(Runs_Log!$B:$B, $A152))</f>
        <v/>
      </c>
    </row>
    <row r="153" spans="2:8" x14ac:dyDescent="0.2">
      <c r="B153" t="str">
        <f>IF($A153="", "", AVERAGEIF(Runs_Log!$B:$B, $A153, Runs_Log!$E:$E))</f>
        <v/>
      </c>
      <c r="C153" t="str">
        <f>IF($A153="", "", AVERAGEIF(Runs_Log!$B:$B, $A153, Runs_Log!$F:$F))</f>
        <v/>
      </c>
      <c r="D153" t="str">
        <f>IF($A153="", "", AVERAGEIF(Runs_Log!$B:$B, $A153, Runs_Log!$G:$G))</f>
        <v/>
      </c>
      <c r="E153" t="str">
        <f>IF($A153="", "", AVERAGEIF(Runs_Log!$B:$B, $A153, Runs_Log!$H:$H))</f>
        <v/>
      </c>
      <c r="F153" t="str">
        <f>IF($A153="", "", AVERAGEIF(Runs_Log!$B:$B, $A153, Runs_Log!$I:$I))</f>
        <v/>
      </c>
      <c r="G153" t="str">
        <f>IF($A153="", "", AVERAGEIF(Runs_Log!$B:$B, $A153, Runs_Log!$J:$J))</f>
        <v/>
      </c>
      <c r="H153" t="str">
        <f>IF($A153="", "", COUNTIF(Runs_Log!$B:$B, $A153))</f>
        <v/>
      </c>
    </row>
    <row r="154" spans="2:8" x14ac:dyDescent="0.2">
      <c r="B154" t="str">
        <f>IF($A154="", "", AVERAGEIF(Runs_Log!$B:$B, $A154, Runs_Log!$E:$E))</f>
        <v/>
      </c>
      <c r="C154" t="str">
        <f>IF($A154="", "", AVERAGEIF(Runs_Log!$B:$B, $A154, Runs_Log!$F:$F))</f>
        <v/>
      </c>
      <c r="D154" t="str">
        <f>IF($A154="", "", AVERAGEIF(Runs_Log!$B:$B, $A154, Runs_Log!$G:$G))</f>
        <v/>
      </c>
      <c r="E154" t="str">
        <f>IF($A154="", "", AVERAGEIF(Runs_Log!$B:$B, $A154, Runs_Log!$H:$H))</f>
        <v/>
      </c>
      <c r="F154" t="str">
        <f>IF($A154="", "", AVERAGEIF(Runs_Log!$B:$B, $A154, Runs_Log!$I:$I))</f>
        <v/>
      </c>
      <c r="G154" t="str">
        <f>IF($A154="", "", AVERAGEIF(Runs_Log!$B:$B, $A154, Runs_Log!$J:$J))</f>
        <v/>
      </c>
      <c r="H154" t="str">
        <f>IF($A154="", "", COUNTIF(Runs_Log!$B:$B, $A154))</f>
        <v/>
      </c>
    </row>
    <row r="155" spans="2:8" x14ac:dyDescent="0.2">
      <c r="B155" t="str">
        <f>IF($A155="", "", AVERAGEIF(Runs_Log!$B:$B, $A155, Runs_Log!$E:$E))</f>
        <v/>
      </c>
      <c r="C155" t="str">
        <f>IF($A155="", "", AVERAGEIF(Runs_Log!$B:$B, $A155, Runs_Log!$F:$F))</f>
        <v/>
      </c>
      <c r="D155" t="str">
        <f>IF($A155="", "", AVERAGEIF(Runs_Log!$B:$B, $A155, Runs_Log!$G:$G))</f>
        <v/>
      </c>
      <c r="E155" t="str">
        <f>IF($A155="", "", AVERAGEIF(Runs_Log!$B:$B, $A155, Runs_Log!$H:$H))</f>
        <v/>
      </c>
      <c r="F155" t="str">
        <f>IF($A155="", "", AVERAGEIF(Runs_Log!$B:$B, $A155, Runs_Log!$I:$I))</f>
        <v/>
      </c>
      <c r="G155" t="str">
        <f>IF($A155="", "", AVERAGEIF(Runs_Log!$B:$B, $A155, Runs_Log!$J:$J))</f>
        <v/>
      </c>
      <c r="H155" t="str">
        <f>IF($A155="", "", COUNTIF(Runs_Log!$B:$B, $A155))</f>
        <v/>
      </c>
    </row>
    <row r="156" spans="2:8" x14ac:dyDescent="0.2">
      <c r="B156" t="str">
        <f>IF($A156="", "", AVERAGEIF(Runs_Log!$B:$B, $A156, Runs_Log!$E:$E))</f>
        <v/>
      </c>
      <c r="C156" t="str">
        <f>IF($A156="", "", AVERAGEIF(Runs_Log!$B:$B, $A156, Runs_Log!$F:$F))</f>
        <v/>
      </c>
      <c r="D156" t="str">
        <f>IF($A156="", "", AVERAGEIF(Runs_Log!$B:$B, $A156, Runs_Log!$G:$G))</f>
        <v/>
      </c>
      <c r="E156" t="str">
        <f>IF($A156="", "", AVERAGEIF(Runs_Log!$B:$B, $A156, Runs_Log!$H:$H))</f>
        <v/>
      </c>
      <c r="F156" t="str">
        <f>IF($A156="", "", AVERAGEIF(Runs_Log!$B:$B, $A156, Runs_Log!$I:$I))</f>
        <v/>
      </c>
      <c r="G156" t="str">
        <f>IF($A156="", "", AVERAGEIF(Runs_Log!$B:$B, $A156, Runs_Log!$J:$J))</f>
        <v/>
      </c>
      <c r="H156" t="str">
        <f>IF($A156="", "", COUNTIF(Runs_Log!$B:$B, $A156))</f>
        <v/>
      </c>
    </row>
    <row r="157" spans="2:8" x14ac:dyDescent="0.2">
      <c r="B157" t="str">
        <f>IF($A157="", "", AVERAGEIF(Runs_Log!$B:$B, $A157, Runs_Log!$E:$E))</f>
        <v/>
      </c>
      <c r="C157" t="str">
        <f>IF($A157="", "", AVERAGEIF(Runs_Log!$B:$B, $A157, Runs_Log!$F:$F))</f>
        <v/>
      </c>
      <c r="D157" t="str">
        <f>IF($A157="", "", AVERAGEIF(Runs_Log!$B:$B, $A157, Runs_Log!$G:$G))</f>
        <v/>
      </c>
      <c r="E157" t="str">
        <f>IF($A157="", "", AVERAGEIF(Runs_Log!$B:$B, $A157, Runs_Log!$H:$H))</f>
        <v/>
      </c>
      <c r="F157" t="str">
        <f>IF($A157="", "", AVERAGEIF(Runs_Log!$B:$B, $A157, Runs_Log!$I:$I))</f>
        <v/>
      </c>
      <c r="G157" t="str">
        <f>IF($A157="", "", AVERAGEIF(Runs_Log!$B:$B, $A157, Runs_Log!$J:$J))</f>
        <v/>
      </c>
      <c r="H157" t="str">
        <f>IF($A157="", "", COUNTIF(Runs_Log!$B:$B, $A157))</f>
        <v/>
      </c>
    </row>
    <row r="158" spans="2:8" x14ac:dyDescent="0.2">
      <c r="B158" t="str">
        <f>IF($A158="", "", AVERAGEIF(Runs_Log!$B:$B, $A158, Runs_Log!$E:$E))</f>
        <v/>
      </c>
      <c r="C158" t="str">
        <f>IF($A158="", "", AVERAGEIF(Runs_Log!$B:$B, $A158, Runs_Log!$F:$F))</f>
        <v/>
      </c>
      <c r="D158" t="str">
        <f>IF($A158="", "", AVERAGEIF(Runs_Log!$B:$B, $A158, Runs_Log!$G:$G))</f>
        <v/>
      </c>
      <c r="E158" t="str">
        <f>IF($A158="", "", AVERAGEIF(Runs_Log!$B:$B, $A158, Runs_Log!$H:$H))</f>
        <v/>
      </c>
      <c r="F158" t="str">
        <f>IF($A158="", "", AVERAGEIF(Runs_Log!$B:$B, $A158, Runs_Log!$I:$I))</f>
        <v/>
      </c>
      <c r="G158" t="str">
        <f>IF($A158="", "", AVERAGEIF(Runs_Log!$B:$B, $A158, Runs_Log!$J:$J))</f>
        <v/>
      </c>
      <c r="H158" t="str">
        <f>IF($A158="", "", COUNTIF(Runs_Log!$B:$B, $A158))</f>
        <v/>
      </c>
    </row>
    <row r="159" spans="2:8" x14ac:dyDescent="0.2">
      <c r="B159" t="str">
        <f>IF($A159="", "", AVERAGEIF(Runs_Log!$B:$B, $A159, Runs_Log!$E:$E))</f>
        <v/>
      </c>
      <c r="C159" t="str">
        <f>IF($A159="", "", AVERAGEIF(Runs_Log!$B:$B, $A159, Runs_Log!$F:$F))</f>
        <v/>
      </c>
      <c r="D159" t="str">
        <f>IF($A159="", "", AVERAGEIF(Runs_Log!$B:$B, $A159, Runs_Log!$G:$G))</f>
        <v/>
      </c>
      <c r="E159" t="str">
        <f>IF($A159="", "", AVERAGEIF(Runs_Log!$B:$B, $A159, Runs_Log!$H:$H))</f>
        <v/>
      </c>
      <c r="F159" t="str">
        <f>IF($A159="", "", AVERAGEIF(Runs_Log!$B:$B, $A159, Runs_Log!$I:$I))</f>
        <v/>
      </c>
      <c r="G159" t="str">
        <f>IF($A159="", "", AVERAGEIF(Runs_Log!$B:$B, $A159, Runs_Log!$J:$J))</f>
        <v/>
      </c>
      <c r="H159" t="str">
        <f>IF($A159="", "", COUNTIF(Runs_Log!$B:$B, $A159))</f>
        <v/>
      </c>
    </row>
    <row r="160" spans="2:8" x14ac:dyDescent="0.2">
      <c r="B160" t="str">
        <f>IF($A160="", "", AVERAGEIF(Runs_Log!$B:$B, $A160, Runs_Log!$E:$E))</f>
        <v/>
      </c>
      <c r="C160" t="str">
        <f>IF($A160="", "", AVERAGEIF(Runs_Log!$B:$B, $A160, Runs_Log!$F:$F))</f>
        <v/>
      </c>
      <c r="D160" t="str">
        <f>IF($A160="", "", AVERAGEIF(Runs_Log!$B:$B, $A160, Runs_Log!$G:$G))</f>
        <v/>
      </c>
      <c r="E160" t="str">
        <f>IF($A160="", "", AVERAGEIF(Runs_Log!$B:$B, $A160, Runs_Log!$H:$H))</f>
        <v/>
      </c>
      <c r="F160" t="str">
        <f>IF($A160="", "", AVERAGEIF(Runs_Log!$B:$B, $A160, Runs_Log!$I:$I))</f>
        <v/>
      </c>
      <c r="G160" t="str">
        <f>IF($A160="", "", AVERAGEIF(Runs_Log!$B:$B, $A160, Runs_Log!$J:$J))</f>
        <v/>
      </c>
      <c r="H160" t="str">
        <f>IF($A160="", "", COUNTIF(Runs_Log!$B:$B, $A160))</f>
        <v/>
      </c>
    </row>
    <row r="161" spans="2:8" x14ac:dyDescent="0.2">
      <c r="B161" t="str">
        <f>IF($A161="", "", AVERAGEIF(Runs_Log!$B:$B, $A161, Runs_Log!$E:$E))</f>
        <v/>
      </c>
      <c r="C161" t="str">
        <f>IF($A161="", "", AVERAGEIF(Runs_Log!$B:$B, $A161, Runs_Log!$F:$F))</f>
        <v/>
      </c>
      <c r="D161" t="str">
        <f>IF($A161="", "", AVERAGEIF(Runs_Log!$B:$B, $A161, Runs_Log!$G:$G))</f>
        <v/>
      </c>
      <c r="E161" t="str">
        <f>IF($A161="", "", AVERAGEIF(Runs_Log!$B:$B, $A161, Runs_Log!$H:$H))</f>
        <v/>
      </c>
      <c r="F161" t="str">
        <f>IF($A161="", "", AVERAGEIF(Runs_Log!$B:$B, $A161, Runs_Log!$I:$I))</f>
        <v/>
      </c>
      <c r="G161" t="str">
        <f>IF($A161="", "", AVERAGEIF(Runs_Log!$B:$B, $A161, Runs_Log!$J:$J))</f>
        <v/>
      </c>
      <c r="H161" t="str">
        <f>IF($A161="", "", COUNTIF(Runs_Log!$B:$B, $A161))</f>
        <v/>
      </c>
    </row>
    <row r="162" spans="2:8" x14ac:dyDescent="0.2">
      <c r="B162" t="str">
        <f>IF($A162="", "", AVERAGEIF(Runs_Log!$B:$B, $A162, Runs_Log!$E:$E))</f>
        <v/>
      </c>
      <c r="C162" t="str">
        <f>IF($A162="", "", AVERAGEIF(Runs_Log!$B:$B, $A162, Runs_Log!$F:$F))</f>
        <v/>
      </c>
      <c r="D162" t="str">
        <f>IF($A162="", "", AVERAGEIF(Runs_Log!$B:$B, $A162, Runs_Log!$G:$G))</f>
        <v/>
      </c>
      <c r="E162" t="str">
        <f>IF($A162="", "", AVERAGEIF(Runs_Log!$B:$B, $A162, Runs_Log!$H:$H))</f>
        <v/>
      </c>
      <c r="F162" t="str">
        <f>IF($A162="", "", AVERAGEIF(Runs_Log!$B:$B, $A162, Runs_Log!$I:$I))</f>
        <v/>
      </c>
      <c r="G162" t="str">
        <f>IF($A162="", "", AVERAGEIF(Runs_Log!$B:$B, $A162, Runs_Log!$J:$J))</f>
        <v/>
      </c>
      <c r="H162" t="str">
        <f>IF($A162="", "", COUNTIF(Runs_Log!$B:$B, $A162))</f>
        <v/>
      </c>
    </row>
    <row r="163" spans="2:8" x14ac:dyDescent="0.2">
      <c r="B163" t="str">
        <f>IF($A163="", "", AVERAGEIF(Runs_Log!$B:$B, $A163, Runs_Log!$E:$E))</f>
        <v/>
      </c>
      <c r="C163" t="str">
        <f>IF($A163="", "", AVERAGEIF(Runs_Log!$B:$B, $A163, Runs_Log!$F:$F))</f>
        <v/>
      </c>
      <c r="D163" t="str">
        <f>IF($A163="", "", AVERAGEIF(Runs_Log!$B:$B, $A163, Runs_Log!$G:$G))</f>
        <v/>
      </c>
      <c r="E163" t="str">
        <f>IF($A163="", "", AVERAGEIF(Runs_Log!$B:$B, $A163, Runs_Log!$H:$H))</f>
        <v/>
      </c>
      <c r="F163" t="str">
        <f>IF($A163="", "", AVERAGEIF(Runs_Log!$B:$B, $A163, Runs_Log!$I:$I))</f>
        <v/>
      </c>
      <c r="G163" t="str">
        <f>IF($A163="", "", AVERAGEIF(Runs_Log!$B:$B, $A163, Runs_Log!$J:$J))</f>
        <v/>
      </c>
      <c r="H163" t="str">
        <f>IF($A163="", "", COUNTIF(Runs_Log!$B:$B, $A163))</f>
        <v/>
      </c>
    </row>
    <row r="164" spans="2:8" x14ac:dyDescent="0.2">
      <c r="B164" t="str">
        <f>IF($A164="", "", AVERAGEIF(Runs_Log!$B:$B, $A164, Runs_Log!$E:$E))</f>
        <v/>
      </c>
      <c r="C164" t="str">
        <f>IF($A164="", "", AVERAGEIF(Runs_Log!$B:$B, $A164, Runs_Log!$F:$F))</f>
        <v/>
      </c>
      <c r="D164" t="str">
        <f>IF($A164="", "", AVERAGEIF(Runs_Log!$B:$B, $A164, Runs_Log!$G:$G))</f>
        <v/>
      </c>
      <c r="E164" t="str">
        <f>IF($A164="", "", AVERAGEIF(Runs_Log!$B:$B, $A164, Runs_Log!$H:$H))</f>
        <v/>
      </c>
      <c r="F164" t="str">
        <f>IF($A164="", "", AVERAGEIF(Runs_Log!$B:$B, $A164, Runs_Log!$I:$I))</f>
        <v/>
      </c>
      <c r="G164" t="str">
        <f>IF($A164="", "", AVERAGEIF(Runs_Log!$B:$B, $A164, Runs_Log!$J:$J))</f>
        <v/>
      </c>
      <c r="H164" t="str">
        <f>IF($A164="", "", COUNTIF(Runs_Log!$B:$B, $A164))</f>
        <v/>
      </c>
    </row>
    <row r="165" spans="2:8" x14ac:dyDescent="0.2">
      <c r="B165" t="str">
        <f>IF($A165="", "", AVERAGEIF(Runs_Log!$B:$B, $A165, Runs_Log!$E:$E))</f>
        <v/>
      </c>
      <c r="C165" t="str">
        <f>IF($A165="", "", AVERAGEIF(Runs_Log!$B:$B, $A165, Runs_Log!$F:$F))</f>
        <v/>
      </c>
      <c r="D165" t="str">
        <f>IF($A165="", "", AVERAGEIF(Runs_Log!$B:$B, $A165, Runs_Log!$G:$G))</f>
        <v/>
      </c>
      <c r="E165" t="str">
        <f>IF($A165="", "", AVERAGEIF(Runs_Log!$B:$B, $A165, Runs_Log!$H:$H))</f>
        <v/>
      </c>
      <c r="F165" t="str">
        <f>IF($A165="", "", AVERAGEIF(Runs_Log!$B:$B, $A165, Runs_Log!$I:$I))</f>
        <v/>
      </c>
      <c r="G165" t="str">
        <f>IF($A165="", "", AVERAGEIF(Runs_Log!$B:$B, $A165, Runs_Log!$J:$J))</f>
        <v/>
      </c>
      <c r="H165" t="str">
        <f>IF($A165="", "", COUNTIF(Runs_Log!$B:$B, $A165))</f>
        <v/>
      </c>
    </row>
    <row r="166" spans="2:8" x14ac:dyDescent="0.2">
      <c r="B166" t="str">
        <f>IF($A166="", "", AVERAGEIF(Runs_Log!$B:$B, $A166, Runs_Log!$E:$E))</f>
        <v/>
      </c>
      <c r="C166" t="str">
        <f>IF($A166="", "", AVERAGEIF(Runs_Log!$B:$B, $A166, Runs_Log!$F:$F))</f>
        <v/>
      </c>
      <c r="D166" t="str">
        <f>IF($A166="", "", AVERAGEIF(Runs_Log!$B:$B, $A166, Runs_Log!$G:$G))</f>
        <v/>
      </c>
      <c r="E166" t="str">
        <f>IF($A166="", "", AVERAGEIF(Runs_Log!$B:$B, $A166, Runs_Log!$H:$H))</f>
        <v/>
      </c>
      <c r="F166" t="str">
        <f>IF($A166="", "", AVERAGEIF(Runs_Log!$B:$B, $A166, Runs_Log!$I:$I))</f>
        <v/>
      </c>
      <c r="G166" t="str">
        <f>IF($A166="", "", AVERAGEIF(Runs_Log!$B:$B, $A166, Runs_Log!$J:$J))</f>
        <v/>
      </c>
      <c r="H166" t="str">
        <f>IF($A166="", "", COUNTIF(Runs_Log!$B:$B, $A166))</f>
        <v/>
      </c>
    </row>
    <row r="167" spans="2:8" x14ac:dyDescent="0.2">
      <c r="B167" t="str">
        <f>IF($A167="", "", AVERAGEIF(Runs_Log!$B:$B, $A167, Runs_Log!$E:$E))</f>
        <v/>
      </c>
      <c r="C167" t="str">
        <f>IF($A167="", "", AVERAGEIF(Runs_Log!$B:$B, $A167, Runs_Log!$F:$F))</f>
        <v/>
      </c>
      <c r="D167" t="str">
        <f>IF($A167="", "", AVERAGEIF(Runs_Log!$B:$B, $A167, Runs_Log!$G:$G))</f>
        <v/>
      </c>
      <c r="E167" t="str">
        <f>IF($A167="", "", AVERAGEIF(Runs_Log!$B:$B, $A167, Runs_Log!$H:$H))</f>
        <v/>
      </c>
      <c r="F167" t="str">
        <f>IF($A167="", "", AVERAGEIF(Runs_Log!$B:$B, $A167, Runs_Log!$I:$I))</f>
        <v/>
      </c>
      <c r="G167" t="str">
        <f>IF($A167="", "", AVERAGEIF(Runs_Log!$B:$B, $A167, Runs_Log!$J:$J))</f>
        <v/>
      </c>
      <c r="H167" t="str">
        <f>IF($A167="", "", COUNTIF(Runs_Log!$B:$B, $A167))</f>
        <v/>
      </c>
    </row>
    <row r="168" spans="2:8" x14ac:dyDescent="0.2">
      <c r="B168" t="str">
        <f>IF($A168="", "", AVERAGEIF(Runs_Log!$B:$B, $A168, Runs_Log!$E:$E))</f>
        <v/>
      </c>
      <c r="C168" t="str">
        <f>IF($A168="", "", AVERAGEIF(Runs_Log!$B:$B, $A168, Runs_Log!$F:$F))</f>
        <v/>
      </c>
      <c r="D168" t="str">
        <f>IF($A168="", "", AVERAGEIF(Runs_Log!$B:$B, $A168, Runs_Log!$G:$G))</f>
        <v/>
      </c>
      <c r="E168" t="str">
        <f>IF($A168="", "", AVERAGEIF(Runs_Log!$B:$B, $A168, Runs_Log!$H:$H))</f>
        <v/>
      </c>
      <c r="F168" t="str">
        <f>IF($A168="", "", AVERAGEIF(Runs_Log!$B:$B, $A168, Runs_Log!$I:$I))</f>
        <v/>
      </c>
      <c r="G168" t="str">
        <f>IF($A168="", "", AVERAGEIF(Runs_Log!$B:$B, $A168, Runs_Log!$J:$J))</f>
        <v/>
      </c>
      <c r="H168" t="str">
        <f>IF($A168="", "", COUNTIF(Runs_Log!$B:$B, $A168))</f>
        <v/>
      </c>
    </row>
    <row r="169" spans="2:8" x14ac:dyDescent="0.2">
      <c r="B169" t="str">
        <f>IF($A169="", "", AVERAGEIF(Runs_Log!$B:$B, $A169, Runs_Log!$E:$E))</f>
        <v/>
      </c>
      <c r="C169" t="str">
        <f>IF($A169="", "", AVERAGEIF(Runs_Log!$B:$B, $A169, Runs_Log!$F:$F))</f>
        <v/>
      </c>
      <c r="D169" t="str">
        <f>IF($A169="", "", AVERAGEIF(Runs_Log!$B:$B, $A169, Runs_Log!$G:$G))</f>
        <v/>
      </c>
      <c r="E169" t="str">
        <f>IF($A169="", "", AVERAGEIF(Runs_Log!$B:$B, $A169, Runs_Log!$H:$H))</f>
        <v/>
      </c>
      <c r="F169" t="str">
        <f>IF($A169="", "", AVERAGEIF(Runs_Log!$B:$B, $A169, Runs_Log!$I:$I))</f>
        <v/>
      </c>
      <c r="G169" t="str">
        <f>IF($A169="", "", AVERAGEIF(Runs_Log!$B:$B, $A169, Runs_Log!$J:$J))</f>
        <v/>
      </c>
      <c r="H169" t="str">
        <f>IF($A169="", "", COUNTIF(Runs_Log!$B:$B, $A169))</f>
        <v/>
      </c>
    </row>
    <row r="170" spans="2:8" x14ac:dyDescent="0.2">
      <c r="B170" t="str">
        <f>IF($A170="", "", AVERAGEIF(Runs_Log!$B:$B, $A170, Runs_Log!$E:$E))</f>
        <v/>
      </c>
      <c r="C170" t="str">
        <f>IF($A170="", "", AVERAGEIF(Runs_Log!$B:$B, $A170, Runs_Log!$F:$F))</f>
        <v/>
      </c>
      <c r="D170" t="str">
        <f>IF($A170="", "", AVERAGEIF(Runs_Log!$B:$B, $A170, Runs_Log!$G:$G))</f>
        <v/>
      </c>
      <c r="E170" t="str">
        <f>IF($A170="", "", AVERAGEIF(Runs_Log!$B:$B, $A170, Runs_Log!$H:$H))</f>
        <v/>
      </c>
      <c r="F170" t="str">
        <f>IF($A170="", "", AVERAGEIF(Runs_Log!$B:$B, $A170, Runs_Log!$I:$I))</f>
        <v/>
      </c>
      <c r="G170" t="str">
        <f>IF($A170="", "", AVERAGEIF(Runs_Log!$B:$B, $A170, Runs_Log!$J:$J))</f>
        <v/>
      </c>
      <c r="H170" t="str">
        <f>IF($A170="", "", COUNTIF(Runs_Log!$B:$B, $A170))</f>
        <v/>
      </c>
    </row>
    <row r="171" spans="2:8" x14ac:dyDescent="0.2">
      <c r="B171" t="str">
        <f>IF($A171="", "", AVERAGEIF(Runs_Log!$B:$B, $A171, Runs_Log!$E:$E))</f>
        <v/>
      </c>
      <c r="C171" t="str">
        <f>IF($A171="", "", AVERAGEIF(Runs_Log!$B:$B, $A171, Runs_Log!$F:$F))</f>
        <v/>
      </c>
      <c r="D171" t="str">
        <f>IF($A171="", "", AVERAGEIF(Runs_Log!$B:$B, $A171, Runs_Log!$G:$G))</f>
        <v/>
      </c>
      <c r="E171" t="str">
        <f>IF($A171="", "", AVERAGEIF(Runs_Log!$B:$B, $A171, Runs_Log!$H:$H))</f>
        <v/>
      </c>
      <c r="F171" t="str">
        <f>IF($A171="", "", AVERAGEIF(Runs_Log!$B:$B, $A171, Runs_Log!$I:$I))</f>
        <v/>
      </c>
      <c r="G171" t="str">
        <f>IF($A171="", "", AVERAGEIF(Runs_Log!$B:$B, $A171, Runs_Log!$J:$J))</f>
        <v/>
      </c>
      <c r="H171" t="str">
        <f>IF($A171="", "", COUNTIF(Runs_Log!$B:$B, $A171))</f>
        <v/>
      </c>
    </row>
    <row r="172" spans="2:8" x14ac:dyDescent="0.2">
      <c r="B172" t="str">
        <f>IF($A172="", "", AVERAGEIF(Runs_Log!$B:$B, $A172, Runs_Log!$E:$E))</f>
        <v/>
      </c>
      <c r="C172" t="str">
        <f>IF($A172="", "", AVERAGEIF(Runs_Log!$B:$B, $A172, Runs_Log!$F:$F))</f>
        <v/>
      </c>
      <c r="D172" t="str">
        <f>IF($A172="", "", AVERAGEIF(Runs_Log!$B:$B, $A172, Runs_Log!$G:$G))</f>
        <v/>
      </c>
      <c r="E172" t="str">
        <f>IF($A172="", "", AVERAGEIF(Runs_Log!$B:$B, $A172, Runs_Log!$H:$H))</f>
        <v/>
      </c>
      <c r="F172" t="str">
        <f>IF($A172="", "", AVERAGEIF(Runs_Log!$B:$B, $A172, Runs_Log!$I:$I))</f>
        <v/>
      </c>
      <c r="G172" t="str">
        <f>IF($A172="", "", AVERAGEIF(Runs_Log!$B:$B, $A172, Runs_Log!$J:$J))</f>
        <v/>
      </c>
      <c r="H172" t="str">
        <f>IF($A172="", "", COUNTIF(Runs_Log!$B:$B, $A172))</f>
        <v/>
      </c>
    </row>
    <row r="173" spans="2:8" x14ac:dyDescent="0.2">
      <c r="B173" t="str">
        <f>IF($A173="", "", AVERAGEIF(Runs_Log!$B:$B, $A173, Runs_Log!$E:$E))</f>
        <v/>
      </c>
      <c r="C173" t="str">
        <f>IF($A173="", "", AVERAGEIF(Runs_Log!$B:$B, $A173, Runs_Log!$F:$F))</f>
        <v/>
      </c>
      <c r="D173" t="str">
        <f>IF($A173="", "", AVERAGEIF(Runs_Log!$B:$B, $A173, Runs_Log!$G:$G))</f>
        <v/>
      </c>
      <c r="E173" t="str">
        <f>IF($A173="", "", AVERAGEIF(Runs_Log!$B:$B, $A173, Runs_Log!$H:$H))</f>
        <v/>
      </c>
      <c r="F173" t="str">
        <f>IF($A173="", "", AVERAGEIF(Runs_Log!$B:$B, $A173, Runs_Log!$I:$I))</f>
        <v/>
      </c>
      <c r="G173" t="str">
        <f>IF($A173="", "", AVERAGEIF(Runs_Log!$B:$B, $A173, Runs_Log!$J:$J))</f>
        <v/>
      </c>
      <c r="H173" t="str">
        <f>IF($A173="", "", COUNTIF(Runs_Log!$B:$B, $A173))</f>
        <v/>
      </c>
    </row>
    <row r="174" spans="2:8" x14ac:dyDescent="0.2">
      <c r="B174" t="str">
        <f>IF($A174="", "", AVERAGEIF(Runs_Log!$B:$B, $A174, Runs_Log!$E:$E))</f>
        <v/>
      </c>
      <c r="C174" t="str">
        <f>IF($A174="", "", AVERAGEIF(Runs_Log!$B:$B, $A174, Runs_Log!$F:$F))</f>
        <v/>
      </c>
      <c r="D174" t="str">
        <f>IF($A174="", "", AVERAGEIF(Runs_Log!$B:$B, $A174, Runs_Log!$G:$G))</f>
        <v/>
      </c>
      <c r="E174" t="str">
        <f>IF($A174="", "", AVERAGEIF(Runs_Log!$B:$B, $A174, Runs_Log!$H:$H))</f>
        <v/>
      </c>
      <c r="F174" t="str">
        <f>IF($A174="", "", AVERAGEIF(Runs_Log!$B:$B, $A174, Runs_Log!$I:$I))</f>
        <v/>
      </c>
      <c r="G174" t="str">
        <f>IF($A174="", "", AVERAGEIF(Runs_Log!$B:$B, $A174, Runs_Log!$J:$J))</f>
        <v/>
      </c>
      <c r="H174" t="str">
        <f>IF($A174="", "", COUNTIF(Runs_Log!$B:$B, $A174))</f>
        <v/>
      </c>
    </row>
    <row r="175" spans="2:8" x14ac:dyDescent="0.2">
      <c r="B175" t="str">
        <f>IF($A175="", "", AVERAGEIF(Runs_Log!$B:$B, $A175, Runs_Log!$E:$E))</f>
        <v/>
      </c>
      <c r="C175" t="str">
        <f>IF($A175="", "", AVERAGEIF(Runs_Log!$B:$B, $A175, Runs_Log!$F:$F))</f>
        <v/>
      </c>
      <c r="D175" t="str">
        <f>IF($A175="", "", AVERAGEIF(Runs_Log!$B:$B, $A175, Runs_Log!$G:$G))</f>
        <v/>
      </c>
      <c r="E175" t="str">
        <f>IF($A175="", "", AVERAGEIF(Runs_Log!$B:$B, $A175, Runs_Log!$H:$H))</f>
        <v/>
      </c>
      <c r="F175" t="str">
        <f>IF($A175="", "", AVERAGEIF(Runs_Log!$B:$B, $A175, Runs_Log!$I:$I))</f>
        <v/>
      </c>
      <c r="G175" t="str">
        <f>IF($A175="", "", AVERAGEIF(Runs_Log!$B:$B, $A175, Runs_Log!$J:$J))</f>
        <v/>
      </c>
      <c r="H175" t="str">
        <f>IF($A175="", "", COUNTIF(Runs_Log!$B:$B, $A175))</f>
        <v/>
      </c>
    </row>
    <row r="176" spans="2:8" x14ac:dyDescent="0.2">
      <c r="B176" t="str">
        <f>IF($A176="", "", AVERAGEIF(Runs_Log!$B:$B, $A176, Runs_Log!$E:$E))</f>
        <v/>
      </c>
      <c r="C176" t="str">
        <f>IF($A176="", "", AVERAGEIF(Runs_Log!$B:$B, $A176, Runs_Log!$F:$F))</f>
        <v/>
      </c>
      <c r="D176" t="str">
        <f>IF($A176="", "", AVERAGEIF(Runs_Log!$B:$B, $A176, Runs_Log!$G:$G))</f>
        <v/>
      </c>
      <c r="E176" t="str">
        <f>IF($A176="", "", AVERAGEIF(Runs_Log!$B:$B, $A176, Runs_Log!$H:$H))</f>
        <v/>
      </c>
      <c r="F176" t="str">
        <f>IF($A176="", "", AVERAGEIF(Runs_Log!$B:$B, $A176, Runs_Log!$I:$I))</f>
        <v/>
      </c>
      <c r="G176" t="str">
        <f>IF($A176="", "", AVERAGEIF(Runs_Log!$B:$B, $A176, Runs_Log!$J:$J))</f>
        <v/>
      </c>
      <c r="H176" t="str">
        <f>IF($A176="", "", COUNTIF(Runs_Log!$B:$B, $A176))</f>
        <v/>
      </c>
    </row>
    <row r="177" spans="2:8" x14ac:dyDescent="0.2">
      <c r="B177" t="str">
        <f>IF($A177="", "", AVERAGEIF(Runs_Log!$B:$B, $A177, Runs_Log!$E:$E))</f>
        <v/>
      </c>
      <c r="C177" t="str">
        <f>IF($A177="", "", AVERAGEIF(Runs_Log!$B:$B, $A177, Runs_Log!$F:$F))</f>
        <v/>
      </c>
      <c r="D177" t="str">
        <f>IF($A177="", "", AVERAGEIF(Runs_Log!$B:$B, $A177, Runs_Log!$G:$G))</f>
        <v/>
      </c>
      <c r="E177" t="str">
        <f>IF($A177="", "", AVERAGEIF(Runs_Log!$B:$B, $A177, Runs_Log!$H:$H))</f>
        <v/>
      </c>
      <c r="F177" t="str">
        <f>IF($A177="", "", AVERAGEIF(Runs_Log!$B:$B, $A177, Runs_Log!$I:$I))</f>
        <v/>
      </c>
      <c r="G177" t="str">
        <f>IF($A177="", "", AVERAGEIF(Runs_Log!$B:$B, $A177, Runs_Log!$J:$J))</f>
        <v/>
      </c>
      <c r="H177" t="str">
        <f>IF($A177="", "", COUNTIF(Runs_Log!$B:$B, $A177))</f>
        <v/>
      </c>
    </row>
    <row r="178" spans="2:8" x14ac:dyDescent="0.2">
      <c r="B178" t="str">
        <f>IF($A178="", "", AVERAGEIF(Runs_Log!$B:$B, $A178, Runs_Log!$E:$E))</f>
        <v/>
      </c>
      <c r="C178" t="str">
        <f>IF($A178="", "", AVERAGEIF(Runs_Log!$B:$B, $A178, Runs_Log!$F:$F))</f>
        <v/>
      </c>
      <c r="D178" t="str">
        <f>IF($A178="", "", AVERAGEIF(Runs_Log!$B:$B, $A178, Runs_Log!$G:$G))</f>
        <v/>
      </c>
      <c r="E178" t="str">
        <f>IF($A178="", "", AVERAGEIF(Runs_Log!$B:$B, $A178, Runs_Log!$H:$H))</f>
        <v/>
      </c>
      <c r="F178" t="str">
        <f>IF($A178="", "", AVERAGEIF(Runs_Log!$B:$B, $A178, Runs_Log!$I:$I))</f>
        <v/>
      </c>
      <c r="G178" t="str">
        <f>IF($A178="", "", AVERAGEIF(Runs_Log!$B:$B, $A178, Runs_Log!$J:$J))</f>
        <v/>
      </c>
      <c r="H178" t="str">
        <f>IF($A178="", "", COUNTIF(Runs_Log!$B:$B, $A178))</f>
        <v/>
      </c>
    </row>
    <row r="179" spans="2:8" x14ac:dyDescent="0.2">
      <c r="B179" t="str">
        <f>IF($A179="", "", AVERAGEIF(Runs_Log!$B:$B, $A179, Runs_Log!$E:$E))</f>
        <v/>
      </c>
      <c r="C179" t="str">
        <f>IF($A179="", "", AVERAGEIF(Runs_Log!$B:$B, $A179, Runs_Log!$F:$F))</f>
        <v/>
      </c>
      <c r="D179" t="str">
        <f>IF($A179="", "", AVERAGEIF(Runs_Log!$B:$B, $A179, Runs_Log!$G:$G))</f>
        <v/>
      </c>
      <c r="E179" t="str">
        <f>IF($A179="", "", AVERAGEIF(Runs_Log!$B:$B, $A179, Runs_Log!$H:$H))</f>
        <v/>
      </c>
      <c r="F179" t="str">
        <f>IF($A179="", "", AVERAGEIF(Runs_Log!$B:$B, $A179, Runs_Log!$I:$I))</f>
        <v/>
      </c>
      <c r="G179" t="str">
        <f>IF($A179="", "", AVERAGEIF(Runs_Log!$B:$B, $A179, Runs_Log!$J:$J))</f>
        <v/>
      </c>
      <c r="H179" t="str">
        <f>IF($A179="", "", COUNTIF(Runs_Log!$B:$B, $A179))</f>
        <v/>
      </c>
    </row>
    <row r="180" spans="2:8" x14ac:dyDescent="0.2">
      <c r="B180" t="str">
        <f>IF($A180="", "", AVERAGEIF(Runs_Log!$B:$B, $A180, Runs_Log!$E:$E))</f>
        <v/>
      </c>
      <c r="C180" t="str">
        <f>IF($A180="", "", AVERAGEIF(Runs_Log!$B:$B, $A180, Runs_Log!$F:$F))</f>
        <v/>
      </c>
      <c r="D180" t="str">
        <f>IF($A180="", "", AVERAGEIF(Runs_Log!$B:$B, $A180, Runs_Log!$G:$G))</f>
        <v/>
      </c>
      <c r="E180" t="str">
        <f>IF($A180="", "", AVERAGEIF(Runs_Log!$B:$B, $A180, Runs_Log!$H:$H))</f>
        <v/>
      </c>
      <c r="F180" t="str">
        <f>IF($A180="", "", AVERAGEIF(Runs_Log!$B:$B, $A180, Runs_Log!$I:$I))</f>
        <v/>
      </c>
      <c r="G180" t="str">
        <f>IF($A180="", "", AVERAGEIF(Runs_Log!$B:$B, $A180, Runs_Log!$J:$J))</f>
        <v/>
      </c>
      <c r="H180" t="str">
        <f>IF($A180="", "", COUNTIF(Runs_Log!$B:$B, $A180))</f>
        <v/>
      </c>
    </row>
    <row r="181" spans="2:8" x14ac:dyDescent="0.2">
      <c r="B181" t="str">
        <f>IF($A181="", "", AVERAGEIF(Runs_Log!$B:$B, $A181, Runs_Log!$E:$E))</f>
        <v/>
      </c>
      <c r="C181" t="str">
        <f>IF($A181="", "", AVERAGEIF(Runs_Log!$B:$B, $A181, Runs_Log!$F:$F))</f>
        <v/>
      </c>
      <c r="D181" t="str">
        <f>IF($A181="", "", AVERAGEIF(Runs_Log!$B:$B, $A181, Runs_Log!$G:$G))</f>
        <v/>
      </c>
      <c r="E181" t="str">
        <f>IF($A181="", "", AVERAGEIF(Runs_Log!$B:$B, $A181, Runs_Log!$H:$H))</f>
        <v/>
      </c>
      <c r="F181" t="str">
        <f>IF($A181="", "", AVERAGEIF(Runs_Log!$B:$B, $A181, Runs_Log!$I:$I))</f>
        <v/>
      </c>
      <c r="G181" t="str">
        <f>IF($A181="", "", AVERAGEIF(Runs_Log!$B:$B, $A181, Runs_Log!$J:$J))</f>
        <v/>
      </c>
      <c r="H181" t="str">
        <f>IF($A181="", "", COUNTIF(Runs_Log!$B:$B, $A181))</f>
        <v/>
      </c>
    </row>
    <row r="182" spans="2:8" x14ac:dyDescent="0.2">
      <c r="B182" t="str">
        <f>IF($A182="", "", AVERAGEIF(Runs_Log!$B:$B, $A182, Runs_Log!$E:$E))</f>
        <v/>
      </c>
      <c r="C182" t="str">
        <f>IF($A182="", "", AVERAGEIF(Runs_Log!$B:$B, $A182, Runs_Log!$F:$F))</f>
        <v/>
      </c>
      <c r="D182" t="str">
        <f>IF($A182="", "", AVERAGEIF(Runs_Log!$B:$B, $A182, Runs_Log!$G:$G))</f>
        <v/>
      </c>
      <c r="E182" t="str">
        <f>IF($A182="", "", AVERAGEIF(Runs_Log!$B:$B, $A182, Runs_Log!$H:$H))</f>
        <v/>
      </c>
      <c r="F182" t="str">
        <f>IF($A182="", "", AVERAGEIF(Runs_Log!$B:$B, $A182, Runs_Log!$I:$I))</f>
        <v/>
      </c>
      <c r="G182" t="str">
        <f>IF($A182="", "", AVERAGEIF(Runs_Log!$B:$B, $A182, Runs_Log!$J:$J))</f>
        <v/>
      </c>
      <c r="H182" t="str">
        <f>IF($A182="", "", COUNTIF(Runs_Log!$B:$B, $A182))</f>
        <v/>
      </c>
    </row>
    <row r="183" spans="2:8" x14ac:dyDescent="0.2">
      <c r="B183" t="str">
        <f>IF($A183="", "", AVERAGEIF(Runs_Log!$B:$B, $A183, Runs_Log!$E:$E))</f>
        <v/>
      </c>
      <c r="C183" t="str">
        <f>IF($A183="", "", AVERAGEIF(Runs_Log!$B:$B, $A183, Runs_Log!$F:$F))</f>
        <v/>
      </c>
      <c r="D183" t="str">
        <f>IF($A183="", "", AVERAGEIF(Runs_Log!$B:$B, $A183, Runs_Log!$G:$G))</f>
        <v/>
      </c>
      <c r="E183" t="str">
        <f>IF($A183="", "", AVERAGEIF(Runs_Log!$B:$B, $A183, Runs_Log!$H:$H))</f>
        <v/>
      </c>
      <c r="F183" t="str">
        <f>IF($A183="", "", AVERAGEIF(Runs_Log!$B:$B, $A183, Runs_Log!$I:$I))</f>
        <v/>
      </c>
      <c r="G183" t="str">
        <f>IF($A183="", "", AVERAGEIF(Runs_Log!$B:$B, $A183, Runs_Log!$J:$J))</f>
        <v/>
      </c>
      <c r="H183" t="str">
        <f>IF($A183="", "", COUNTIF(Runs_Log!$B:$B, $A183))</f>
        <v/>
      </c>
    </row>
    <row r="184" spans="2:8" x14ac:dyDescent="0.2">
      <c r="B184" t="str">
        <f>IF($A184="", "", AVERAGEIF(Runs_Log!$B:$B, $A184, Runs_Log!$E:$E))</f>
        <v/>
      </c>
      <c r="C184" t="str">
        <f>IF($A184="", "", AVERAGEIF(Runs_Log!$B:$B, $A184, Runs_Log!$F:$F))</f>
        <v/>
      </c>
      <c r="D184" t="str">
        <f>IF($A184="", "", AVERAGEIF(Runs_Log!$B:$B, $A184, Runs_Log!$G:$G))</f>
        <v/>
      </c>
      <c r="E184" t="str">
        <f>IF($A184="", "", AVERAGEIF(Runs_Log!$B:$B, $A184, Runs_Log!$H:$H))</f>
        <v/>
      </c>
      <c r="F184" t="str">
        <f>IF($A184="", "", AVERAGEIF(Runs_Log!$B:$B, $A184, Runs_Log!$I:$I))</f>
        <v/>
      </c>
      <c r="G184" t="str">
        <f>IF($A184="", "", AVERAGEIF(Runs_Log!$B:$B, $A184, Runs_Log!$J:$J))</f>
        <v/>
      </c>
      <c r="H184" t="str">
        <f>IF($A184="", "", COUNTIF(Runs_Log!$B:$B, $A184))</f>
        <v/>
      </c>
    </row>
    <row r="185" spans="2:8" x14ac:dyDescent="0.2">
      <c r="B185" t="str">
        <f>IF($A185="", "", AVERAGEIF(Runs_Log!$B:$B, $A185, Runs_Log!$E:$E))</f>
        <v/>
      </c>
      <c r="C185" t="str">
        <f>IF($A185="", "", AVERAGEIF(Runs_Log!$B:$B, $A185, Runs_Log!$F:$F))</f>
        <v/>
      </c>
      <c r="D185" t="str">
        <f>IF($A185="", "", AVERAGEIF(Runs_Log!$B:$B, $A185, Runs_Log!$G:$G))</f>
        <v/>
      </c>
      <c r="E185" t="str">
        <f>IF($A185="", "", AVERAGEIF(Runs_Log!$B:$B, $A185, Runs_Log!$H:$H))</f>
        <v/>
      </c>
      <c r="F185" t="str">
        <f>IF($A185="", "", AVERAGEIF(Runs_Log!$B:$B, $A185, Runs_Log!$I:$I))</f>
        <v/>
      </c>
      <c r="G185" t="str">
        <f>IF($A185="", "", AVERAGEIF(Runs_Log!$B:$B, $A185, Runs_Log!$J:$J))</f>
        <v/>
      </c>
      <c r="H185" t="str">
        <f>IF($A185="", "", COUNTIF(Runs_Log!$B:$B, $A185))</f>
        <v/>
      </c>
    </row>
    <row r="186" spans="2:8" x14ac:dyDescent="0.2">
      <c r="B186" t="str">
        <f>IF($A186="", "", AVERAGEIF(Runs_Log!$B:$B, $A186, Runs_Log!$E:$E))</f>
        <v/>
      </c>
      <c r="C186" t="str">
        <f>IF($A186="", "", AVERAGEIF(Runs_Log!$B:$B, $A186, Runs_Log!$F:$F))</f>
        <v/>
      </c>
      <c r="D186" t="str">
        <f>IF($A186="", "", AVERAGEIF(Runs_Log!$B:$B, $A186, Runs_Log!$G:$G))</f>
        <v/>
      </c>
      <c r="E186" t="str">
        <f>IF($A186="", "", AVERAGEIF(Runs_Log!$B:$B, $A186, Runs_Log!$H:$H))</f>
        <v/>
      </c>
      <c r="F186" t="str">
        <f>IF($A186="", "", AVERAGEIF(Runs_Log!$B:$B, $A186, Runs_Log!$I:$I))</f>
        <v/>
      </c>
      <c r="G186" t="str">
        <f>IF($A186="", "", AVERAGEIF(Runs_Log!$B:$B, $A186, Runs_Log!$J:$J))</f>
        <v/>
      </c>
      <c r="H186" t="str">
        <f>IF($A186="", "", COUNTIF(Runs_Log!$B:$B, $A186))</f>
        <v/>
      </c>
    </row>
    <row r="187" spans="2:8" x14ac:dyDescent="0.2">
      <c r="B187" t="str">
        <f>IF($A187="", "", AVERAGEIF(Runs_Log!$B:$B, $A187, Runs_Log!$E:$E))</f>
        <v/>
      </c>
      <c r="C187" t="str">
        <f>IF($A187="", "", AVERAGEIF(Runs_Log!$B:$B, $A187, Runs_Log!$F:$F))</f>
        <v/>
      </c>
      <c r="D187" t="str">
        <f>IF($A187="", "", AVERAGEIF(Runs_Log!$B:$B, $A187, Runs_Log!$G:$G))</f>
        <v/>
      </c>
      <c r="E187" t="str">
        <f>IF($A187="", "", AVERAGEIF(Runs_Log!$B:$B, $A187, Runs_Log!$H:$H))</f>
        <v/>
      </c>
      <c r="F187" t="str">
        <f>IF($A187="", "", AVERAGEIF(Runs_Log!$B:$B, $A187, Runs_Log!$I:$I))</f>
        <v/>
      </c>
      <c r="G187" t="str">
        <f>IF($A187="", "", AVERAGEIF(Runs_Log!$B:$B, $A187, Runs_Log!$J:$J))</f>
        <v/>
      </c>
      <c r="H187" t="str">
        <f>IF($A187="", "", COUNTIF(Runs_Log!$B:$B, $A187))</f>
        <v/>
      </c>
    </row>
    <row r="188" spans="2:8" x14ac:dyDescent="0.2">
      <c r="B188" t="str">
        <f>IF($A188="", "", AVERAGEIF(Runs_Log!$B:$B, $A188, Runs_Log!$E:$E))</f>
        <v/>
      </c>
      <c r="C188" t="str">
        <f>IF($A188="", "", AVERAGEIF(Runs_Log!$B:$B, $A188, Runs_Log!$F:$F))</f>
        <v/>
      </c>
      <c r="D188" t="str">
        <f>IF($A188="", "", AVERAGEIF(Runs_Log!$B:$B, $A188, Runs_Log!$G:$G))</f>
        <v/>
      </c>
      <c r="E188" t="str">
        <f>IF($A188="", "", AVERAGEIF(Runs_Log!$B:$B, $A188, Runs_Log!$H:$H))</f>
        <v/>
      </c>
      <c r="F188" t="str">
        <f>IF($A188="", "", AVERAGEIF(Runs_Log!$B:$B, $A188, Runs_Log!$I:$I))</f>
        <v/>
      </c>
      <c r="G188" t="str">
        <f>IF($A188="", "", AVERAGEIF(Runs_Log!$B:$B, $A188, Runs_Log!$J:$J))</f>
        <v/>
      </c>
      <c r="H188" t="str">
        <f>IF($A188="", "", COUNTIF(Runs_Log!$B:$B, $A188))</f>
        <v/>
      </c>
    </row>
    <row r="189" spans="2:8" x14ac:dyDescent="0.2">
      <c r="B189" t="str">
        <f>IF($A189="", "", AVERAGEIF(Runs_Log!$B:$B, $A189, Runs_Log!$E:$E))</f>
        <v/>
      </c>
      <c r="C189" t="str">
        <f>IF($A189="", "", AVERAGEIF(Runs_Log!$B:$B, $A189, Runs_Log!$F:$F))</f>
        <v/>
      </c>
      <c r="D189" t="str">
        <f>IF($A189="", "", AVERAGEIF(Runs_Log!$B:$B, $A189, Runs_Log!$G:$G))</f>
        <v/>
      </c>
      <c r="E189" t="str">
        <f>IF($A189="", "", AVERAGEIF(Runs_Log!$B:$B, $A189, Runs_Log!$H:$H))</f>
        <v/>
      </c>
      <c r="F189" t="str">
        <f>IF($A189="", "", AVERAGEIF(Runs_Log!$B:$B, $A189, Runs_Log!$I:$I))</f>
        <v/>
      </c>
      <c r="G189" t="str">
        <f>IF($A189="", "", AVERAGEIF(Runs_Log!$B:$B, $A189, Runs_Log!$J:$J))</f>
        <v/>
      </c>
      <c r="H189" t="str">
        <f>IF($A189="", "", COUNTIF(Runs_Log!$B:$B, $A189))</f>
        <v/>
      </c>
    </row>
    <row r="190" spans="2:8" x14ac:dyDescent="0.2">
      <c r="B190" t="str">
        <f>IF($A190="", "", AVERAGEIF(Runs_Log!$B:$B, $A190, Runs_Log!$E:$E))</f>
        <v/>
      </c>
      <c r="C190" t="str">
        <f>IF($A190="", "", AVERAGEIF(Runs_Log!$B:$B, $A190, Runs_Log!$F:$F))</f>
        <v/>
      </c>
      <c r="D190" t="str">
        <f>IF($A190="", "", AVERAGEIF(Runs_Log!$B:$B, $A190, Runs_Log!$G:$G))</f>
        <v/>
      </c>
      <c r="E190" t="str">
        <f>IF($A190="", "", AVERAGEIF(Runs_Log!$B:$B, $A190, Runs_Log!$H:$H))</f>
        <v/>
      </c>
      <c r="F190" t="str">
        <f>IF($A190="", "", AVERAGEIF(Runs_Log!$B:$B, $A190, Runs_Log!$I:$I))</f>
        <v/>
      </c>
      <c r="G190" t="str">
        <f>IF($A190="", "", AVERAGEIF(Runs_Log!$B:$B, $A190, Runs_Log!$J:$J))</f>
        <v/>
      </c>
      <c r="H190" t="str">
        <f>IF($A190="", "", COUNTIF(Runs_Log!$B:$B, $A190))</f>
        <v/>
      </c>
    </row>
    <row r="191" spans="2:8" x14ac:dyDescent="0.2">
      <c r="B191" t="str">
        <f>IF($A191="", "", AVERAGEIF(Runs_Log!$B:$B, $A191, Runs_Log!$E:$E))</f>
        <v/>
      </c>
      <c r="C191" t="str">
        <f>IF($A191="", "", AVERAGEIF(Runs_Log!$B:$B, $A191, Runs_Log!$F:$F))</f>
        <v/>
      </c>
      <c r="D191" t="str">
        <f>IF($A191="", "", AVERAGEIF(Runs_Log!$B:$B, $A191, Runs_Log!$G:$G))</f>
        <v/>
      </c>
      <c r="E191" t="str">
        <f>IF($A191="", "", AVERAGEIF(Runs_Log!$B:$B, $A191, Runs_Log!$H:$H))</f>
        <v/>
      </c>
      <c r="F191" t="str">
        <f>IF($A191="", "", AVERAGEIF(Runs_Log!$B:$B, $A191, Runs_Log!$I:$I))</f>
        <v/>
      </c>
      <c r="G191" t="str">
        <f>IF($A191="", "", AVERAGEIF(Runs_Log!$B:$B, $A191, Runs_Log!$J:$J))</f>
        <v/>
      </c>
      <c r="H191" t="str">
        <f>IF($A191="", "", COUNTIF(Runs_Log!$B:$B, $A191))</f>
        <v/>
      </c>
    </row>
    <row r="192" spans="2:8" x14ac:dyDescent="0.2">
      <c r="B192" t="str">
        <f>IF($A192="", "", AVERAGEIF(Runs_Log!$B:$B, $A192, Runs_Log!$E:$E))</f>
        <v/>
      </c>
      <c r="C192" t="str">
        <f>IF($A192="", "", AVERAGEIF(Runs_Log!$B:$B, $A192, Runs_Log!$F:$F))</f>
        <v/>
      </c>
      <c r="D192" t="str">
        <f>IF($A192="", "", AVERAGEIF(Runs_Log!$B:$B, $A192, Runs_Log!$G:$G))</f>
        <v/>
      </c>
      <c r="E192" t="str">
        <f>IF($A192="", "", AVERAGEIF(Runs_Log!$B:$B, $A192, Runs_Log!$H:$H))</f>
        <v/>
      </c>
      <c r="F192" t="str">
        <f>IF($A192="", "", AVERAGEIF(Runs_Log!$B:$B, $A192, Runs_Log!$I:$I))</f>
        <v/>
      </c>
      <c r="G192" t="str">
        <f>IF($A192="", "", AVERAGEIF(Runs_Log!$B:$B, $A192, Runs_Log!$J:$J))</f>
        <v/>
      </c>
      <c r="H192" t="str">
        <f>IF($A192="", "", COUNTIF(Runs_Log!$B:$B, $A192))</f>
        <v/>
      </c>
    </row>
    <row r="193" spans="2:8" x14ac:dyDescent="0.2">
      <c r="B193" t="str">
        <f>IF($A193="", "", AVERAGEIF(Runs_Log!$B:$B, $A193, Runs_Log!$E:$E))</f>
        <v/>
      </c>
      <c r="C193" t="str">
        <f>IF($A193="", "", AVERAGEIF(Runs_Log!$B:$B, $A193, Runs_Log!$F:$F))</f>
        <v/>
      </c>
      <c r="D193" t="str">
        <f>IF($A193="", "", AVERAGEIF(Runs_Log!$B:$B, $A193, Runs_Log!$G:$G))</f>
        <v/>
      </c>
      <c r="E193" t="str">
        <f>IF($A193="", "", AVERAGEIF(Runs_Log!$B:$B, $A193, Runs_Log!$H:$H))</f>
        <v/>
      </c>
      <c r="F193" t="str">
        <f>IF($A193="", "", AVERAGEIF(Runs_Log!$B:$B, $A193, Runs_Log!$I:$I))</f>
        <v/>
      </c>
      <c r="G193" t="str">
        <f>IF($A193="", "", AVERAGEIF(Runs_Log!$B:$B, $A193, Runs_Log!$J:$J))</f>
        <v/>
      </c>
      <c r="H193" t="str">
        <f>IF($A193="", "", COUNTIF(Runs_Log!$B:$B, $A193))</f>
        <v/>
      </c>
    </row>
    <row r="194" spans="2:8" x14ac:dyDescent="0.2">
      <c r="B194" t="str">
        <f>IF($A194="", "", AVERAGEIF(Runs_Log!$B:$B, $A194, Runs_Log!$E:$E))</f>
        <v/>
      </c>
      <c r="C194" t="str">
        <f>IF($A194="", "", AVERAGEIF(Runs_Log!$B:$B, $A194, Runs_Log!$F:$F))</f>
        <v/>
      </c>
      <c r="D194" t="str">
        <f>IF($A194="", "", AVERAGEIF(Runs_Log!$B:$B, $A194, Runs_Log!$G:$G))</f>
        <v/>
      </c>
      <c r="E194" t="str">
        <f>IF($A194="", "", AVERAGEIF(Runs_Log!$B:$B, $A194, Runs_Log!$H:$H))</f>
        <v/>
      </c>
      <c r="F194" t="str">
        <f>IF($A194="", "", AVERAGEIF(Runs_Log!$B:$B, $A194, Runs_Log!$I:$I))</f>
        <v/>
      </c>
      <c r="G194" t="str">
        <f>IF($A194="", "", AVERAGEIF(Runs_Log!$B:$B, $A194, Runs_Log!$J:$J))</f>
        <v/>
      </c>
      <c r="H194" t="str">
        <f>IF($A194="", "", COUNTIF(Runs_Log!$B:$B, $A194))</f>
        <v/>
      </c>
    </row>
    <row r="195" spans="2:8" x14ac:dyDescent="0.2">
      <c r="B195" t="str">
        <f>IF($A195="", "", AVERAGEIF(Runs_Log!$B:$B, $A195, Runs_Log!$E:$E))</f>
        <v/>
      </c>
      <c r="C195" t="str">
        <f>IF($A195="", "", AVERAGEIF(Runs_Log!$B:$B, $A195, Runs_Log!$F:$F))</f>
        <v/>
      </c>
      <c r="D195" t="str">
        <f>IF($A195="", "", AVERAGEIF(Runs_Log!$B:$B, $A195, Runs_Log!$G:$G))</f>
        <v/>
      </c>
      <c r="E195" t="str">
        <f>IF($A195="", "", AVERAGEIF(Runs_Log!$B:$B, $A195, Runs_Log!$H:$H))</f>
        <v/>
      </c>
      <c r="F195" t="str">
        <f>IF($A195="", "", AVERAGEIF(Runs_Log!$B:$B, $A195, Runs_Log!$I:$I))</f>
        <v/>
      </c>
      <c r="G195" t="str">
        <f>IF($A195="", "", AVERAGEIF(Runs_Log!$B:$B, $A195, Runs_Log!$J:$J))</f>
        <v/>
      </c>
      <c r="H195" t="str">
        <f>IF($A195="", "", COUNTIF(Runs_Log!$B:$B, $A195))</f>
        <v/>
      </c>
    </row>
    <row r="196" spans="2:8" x14ac:dyDescent="0.2">
      <c r="B196" t="str">
        <f>IF($A196="", "", AVERAGEIF(Runs_Log!$B:$B, $A196, Runs_Log!$E:$E))</f>
        <v/>
      </c>
      <c r="C196" t="str">
        <f>IF($A196="", "", AVERAGEIF(Runs_Log!$B:$B, $A196, Runs_Log!$F:$F))</f>
        <v/>
      </c>
      <c r="D196" t="str">
        <f>IF($A196="", "", AVERAGEIF(Runs_Log!$B:$B, $A196, Runs_Log!$G:$G))</f>
        <v/>
      </c>
      <c r="E196" t="str">
        <f>IF($A196="", "", AVERAGEIF(Runs_Log!$B:$B, $A196, Runs_Log!$H:$H))</f>
        <v/>
      </c>
      <c r="F196" t="str">
        <f>IF($A196="", "", AVERAGEIF(Runs_Log!$B:$B, $A196, Runs_Log!$I:$I))</f>
        <v/>
      </c>
      <c r="G196" t="str">
        <f>IF($A196="", "", AVERAGEIF(Runs_Log!$B:$B, $A196, Runs_Log!$J:$J))</f>
        <v/>
      </c>
      <c r="H196" t="str">
        <f>IF($A196="", "", COUNTIF(Runs_Log!$B:$B, $A196))</f>
        <v/>
      </c>
    </row>
    <row r="197" spans="2:8" x14ac:dyDescent="0.2">
      <c r="B197" t="str">
        <f>IF($A197="", "", AVERAGEIF(Runs_Log!$B:$B, $A197, Runs_Log!$E:$E))</f>
        <v/>
      </c>
      <c r="C197" t="str">
        <f>IF($A197="", "", AVERAGEIF(Runs_Log!$B:$B, $A197, Runs_Log!$F:$F))</f>
        <v/>
      </c>
      <c r="D197" t="str">
        <f>IF($A197="", "", AVERAGEIF(Runs_Log!$B:$B, $A197, Runs_Log!$G:$G))</f>
        <v/>
      </c>
      <c r="E197" t="str">
        <f>IF($A197="", "", AVERAGEIF(Runs_Log!$B:$B, $A197, Runs_Log!$H:$H))</f>
        <v/>
      </c>
      <c r="F197" t="str">
        <f>IF($A197="", "", AVERAGEIF(Runs_Log!$B:$B, $A197, Runs_Log!$I:$I))</f>
        <v/>
      </c>
      <c r="G197" t="str">
        <f>IF($A197="", "", AVERAGEIF(Runs_Log!$B:$B, $A197, Runs_Log!$J:$J))</f>
        <v/>
      </c>
      <c r="H197" t="str">
        <f>IF($A197="", "", COUNTIF(Runs_Log!$B:$B, $A197))</f>
        <v/>
      </c>
    </row>
    <row r="198" spans="2:8" x14ac:dyDescent="0.2">
      <c r="B198" t="str">
        <f>IF($A198="", "", AVERAGEIF(Runs_Log!$B:$B, $A198, Runs_Log!$E:$E))</f>
        <v/>
      </c>
      <c r="C198" t="str">
        <f>IF($A198="", "", AVERAGEIF(Runs_Log!$B:$B, $A198, Runs_Log!$F:$F))</f>
        <v/>
      </c>
      <c r="D198" t="str">
        <f>IF($A198="", "", AVERAGEIF(Runs_Log!$B:$B, $A198, Runs_Log!$G:$G))</f>
        <v/>
      </c>
      <c r="E198" t="str">
        <f>IF($A198="", "", AVERAGEIF(Runs_Log!$B:$B, $A198, Runs_Log!$H:$H))</f>
        <v/>
      </c>
      <c r="F198" t="str">
        <f>IF($A198="", "", AVERAGEIF(Runs_Log!$B:$B, $A198, Runs_Log!$I:$I))</f>
        <v/>
      </c>
      <c r="G198" t="str">
        <f>IF($A198="", "", AVERAGEIF(Runs_Log!$B:$B, $A198, Runs_Log!$J:$J))</f>
        <v/>
      </c>
      <c r="H198" t="str">
        <f>IF($A198="", "", COUNTIF(Runs_Log!$B:$B, $A198))</f>
        <v/>
      </c>
    </row>
    <row r="199" spans="2:8" x14ac:dyDescent="0.2">
      <c r="B199" t="str">
        <f>IF($A199="", "", AVERAGEIF(Runs_Log!$B:$B, $A199, Runs_Log!$E:$E))</f>
        <v/>
      </c>
      <c r="C199" t="str">
        <f>IF($A199="", "", AVERAGEIF(Runs_Log!$B:$B, $A199, Runs_Log!$F:$F))</f>
        <v/>
      </c>
      <c r="D199" t="str">
        <f>IF($A199="", "", AVERAGEIF(Runs_Log!$B:$B, $A199, Runs_Log!$G:$G))</f>
        <v/>
      </c>
      <c r="E199" t="str">
        <f>IF($A199="", "", AVERAGEIF(Runs_Log!$B:$B, $A199, Runs_Log!$H:$H))</f>
        <v/>
      </c>
      <c r="F199" t="str">
        <f>IF($A199="", "", AVERAGEIF(Runs_Log!$B:$B, $A199, Runs_Log!$I:$I))</f>
        <v/>
      </c>
      <c r="G199" t="str">
        <f>IF($A199="", "", AVERAGEIF(Runs_Log!$B:$B, $A199, Runs_Log!$J:$J))</f>
        <v/>
      </c>
      <c r="H199" t="str">
        <f>IF($A199="", "", COUNTIF(Runs_Log!$B:$B, $A199))</f>
        <v/>
      </c>
    </row>
    <row r="200" spans="2:8" x14ac:dyDescent="0.2">
      <c r="B200" t="str">
        <f>IF($A200="", "", AVERAGEIF(Runs_Log!$B:$B, $A200, Runs_Log!$E:$E))</f>
        <v/>
      </c>
      <c r="C200" t="str">
        <f>IF($A200="", "", AVERAGEIF(Runs_Log!$B:$B, $A200, Runs_Log!$F:$F))</f>
        <v/>
      </c>
      <c r="D200" t="str">
        <f>IF($A200="", "", AVERAGEIF(Runs_Log!$B:$B, $A200, Runs_Log!$G:$G))</f>
        <v/>
      </c>
      <c r="E200" t="str">
        <f>IF($A200="", "", AVERAGEIF(Runs_Log!$B:$B, $A200, Runs_Log!$H:$H))</f>
        <v/>
      </c>
      <c r="F200" t="str">
        <f>IF($A200="", "", AVERAGEIF(Runs_Log!$B:$B, $A200, Runs_Log!$I:$I))</f>
        <v/>
      </c>
      <c r="G200" t="str">
        <f>IF($A200="", "", AVERAGEIF(Runs_Log!$B:$B, $A200, Runs_Log!$J:$J))</f>
        <v/>
      </c>
      <c r="H200" t="str">
        <f>IF($A200="", "", COUNTIF(Runs_Log!$B:$B, $A200))</f>
        <v/>
      </c>
    </row>
    <row r="201" spans="2:8" x14ac:dyDescent="0.2">
      <c r="B201" t="str">
        <f>IF($A201="", "", AVERAGEIF(Runs_Log!$B:$B, $A201, Runs_Log!$E:$E))</f>
        <v/>
      </c>
      <c r="C201" t="str">
        <f>IF($A201="", "", AVERAGEIF(Runs_Log!$B:$B, $A201, Runs_Log!$F:$F))</f>
        <v/>
      </c>
      <c r="D201" t="str">
        <f>IF($A201="", "", AVERAGEIF(Runs_Log!$B:$B, $A201, Runs_Log!$G:$G))</f>
        <v/>
      </c>
      <c r="E201" t="str">
        <f>IF($A201="", "", AVERAGEIF(Runs_Log!$B:$B, $A201, Runs_Log!$H:$H))</f>
        <v/>
      </c>
      <c r="F201" t="str">
        <f>IF($A201="", "", AVERAGEIF(Runs_Log!$B:$B, $A201, Runs_Log!$I:$I))</f>
        <v/>
      </c>
      <c r="G201" t="str">
        <f>IF($A201="", "", AVERAGEIF(Runs_Log!$B:$B, $A201, Runs_Log!$J:$J))</f>
        <v/>
      </c>
      <c r="H201" t="str">
        <f>IF($A201="", "", COUNTIF(Runs_Log!$B:$B, $A201))</f>
        <v/>
      </c>
    </row>
    <row r="202" spans="2:8" x14ac:dyDescent="0.2">
      <c r="B202" t="str">
        <f>IF($A202="", "", AVERAGEIF(Runs_Log!$B:$B, $A202, Runs_Log!$E:$E))</f>
        <v/>
      </c>
      <c r="C202" t="str">
        <f>IF($A202="", "", AVERAGEIF(Runs_Log!$B:$B, $A202, Runs_Log!$F:$F))</f>
        <v/>
      </c>
      <c r="D202" t="str">
        <f>IF($A202="", "", AVERAGEIF(Runs_Log!$B:$B, $A202, Runs_Log!$G:$G))</f>
        <v/>
      </c>
      <c r="E202" t="str">
        <f>IF($A202="", "", AVERAGEIF(Runs_Log!$B:$B, $A202, Runs_Log!$H:$H))</f>
        <v/>
      </c>
      <c r="F202" t="str">
        <f>IF($A202="", "", AVERAGEIF(Runs_Log!$B:$B, $A202, Runs_Log!$I:$I))</f>
        <v/>
      </c>
      <c r="G202" t="str">
        <f>IF($A202="", "", AVERAGEIF(Runs_Log!$B:$B, $A202, Runs_Log!$J:$J))</f>
        <v/>
      </c>
      <c r="H202" t="str">
        <f>IF($A202="", "", COUNTIF(Runs_Log!$B:$B, $A202))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2"/>
  <sheetViews>
    <sheetView zoomScale="115" zoomScaleNormal="115" workbookViewId="0"/>
  </sheetViews>
  <sheetFormatPr baseColWidth="10" defaultColWidth="8.83203125" defaultRowHeight="15" x14ac:dyDescent="0.2"/>
  <sheetData>
    <row r="1" spans="1:7" x14ac:dyDescent="0.2">
      <c r="A1" t="s">
        <v>146</v>
      </c>
      <c r="G1" t="s">
        <v>9</v>
      </c>
    </row>
    <row r="2" spans="1:7" x14ac:dyDescent="0.2">
      <c r="G2" t="str">
        <f>Settings!$B$1</f>
        <v>Value</v>
      </c>
    </row>
    <row r="3" spans="1:7" x14ac:dyDescent="0.2">
      <c r="G3" t="str">
        <f>Settings!$B$1</f>
        <v>Value</v>
      </c>
    </row>
    <row r="4" spans="1:7" x14ac:dyDescent="0.2">
      <c r="G4" t="str">
        <f>Settings!$B$1</f>
        <v>Value</v>
      </c>
    </row>
    <row r="5" spans="1:7" x14ac:dyDescent="0.2">
      <c r="G5" t="str">
        <f>Settings!$B$1</f>
        <v>Value</v>
      </c>
    </row>
    <row r="6" spans="1:7" x14ac:dyDescent="0.2">
      <c r="G6" t="str">
        <f>Settings!$B$1</f>
        <v>Value</v>
      </c>
    </row>
    <row r="7" spans="1:7" x14ac:dyDescent="0.2">
      <c r="G7" t="str">
        <f>Settings!$B$1</f>
        <v>Value</v>
      </c>
    </row>
    <row r="8" spans="1:7" x14ac:dyDescent="0.2">
      <c r="G8" t="str">
        <f>Settings!$B$1</f>
        <v>Value</v>
      </c>
    </row>
    <row r="9" spans="1:7" x14ac:dyDescent="0.2">
      <c r="G9" t="str">
        <f>Settings!$B$1</f>
        <v>Value</v>
      </c>
    </row>
    <row r="10" spans="1:7" x14ac:dyDescent="0.2">
      <c r="G10" t="str">
        <f>Settings!$B$1</f>
        <v>Value</v>
      </c>
    </row>
    <row r="11" spans="1:7" x14ac:dyDescent="0.2">
      <c r="G11" t="str">
        <f>Settings!$B$1</f>
        <v>Value</v>
      </c>
    </row>
    <row r="12" spans="1:7" x14ac:dyDescent="0.2">
      <c r="G12" t="str">
        <f>Settings!$B$1</f>
        <v>Value</v>
      </c>
    </row>
    <row r="13" spans="1:7" x14ac:dyDescent="0.2">
      <c r="G13" t="str">
        <f>Settings!$B$1</f>
        <v>Value</v>
      </c>
    </row>
    <row r="14" spans="1:7" x14ac:dyDescent="0.2">
      <c r="G14" t="str">
        <f>Settings!$B$1</f>
        <v>Value</v>
      </c>
    </row>
    <row r="15" spans="1:7" x14ac:dyDescent="0.2">
      <c r="G15" t="str">
        <f>Settings!$B$1</f>
        <v>Value</v>
      </c>
    </row>
    <row r="16" spans="1:7" x14ac:dyDescent="0.2">
      <c r="G16" t="str">
        <f>Settings!$B$1</f>
        <v>Value</v>
      </c>
    </row>
    <row r="17" spans="1:7" x14ac:dyDescent="0.2">
      <c r="G17" t="str">
        <f>Settings!$B$1</f>
        <v>Value</v>
      </c>
    </row>
    <row r="18" spans="1:7" x14ac:dyDescent="0.2">
      <c r="G18" t="str">
        <f>Settings!$B$1</f>
        <v>Value</v>
      </c>
    </row>
    <row r="19" spans="1:7" x14ac:dyDescent="0.2">
      <c r="G19" t="str">
        <f>Settings!$B$1</f>
        <v>Value</v>
      </c>
    </row>
    <row r="20" spans="1:7" x14ac:dyDescent="0.2">
      <c r="G20" t="str">
        <f>Settings!$B$1</f>
        <v>Value</v>
      </c>
    </row>
    <row r="21" spans="1:7" x14ac:dyDescent="0.2">
      <c r="A21" t="s">
        <v>147</v>
      </c>
      <c r="G21" t="s">
        <v>148</v>
      </c>
    </row>
    <row r="22" spans="1:7" x14ac:dyDescent="0.2">
      <c r="G22">
        <f>Settings!$B$4</f>
        <v>2</v>
      </c>
    </row>
    <row r="23" spans="1:7" x14ac:dyDescent="0.2">
      <c r="G23">
        <f>Settings!$B$4</f>
        <v>2</v>
      </c>
    </row>
    <row r="24" spans="1:7" x14ac:dyDescent="0.2">
      <c r="G24">
        <f>Settings!$B$4</f>
        <v>2</v>
      </c>
    </row>
    <row r="25" spans="1:7" x14ac:dyDescent="0.2">
      <c r="G25">
        <f>Settings!$B$4</f>
        <v>2</v>
      </c>
    </row>
    <row r="26" spans="1:7" x14ac:dyDescent="0.2">
      <c r="G26">
        <f>Settings!$B$4</f>
        <v>2</v>
      </c>
    </row>
    <row r="27" spans="1:7" x14ac:dyDescent="0.2">
      <c r="G27">
        <f>Settings!$B$4</f>
        <v>2</v>
      </c>
    </row>
    <row r="28" spans="1:7" x14ac:dyDescent="0.2">
      <c r="G28">
        <f>Settings!$B$4</f>
        <v>2</v>
      </c>
    </row>
    <row r="29" spans="1:7" x14ac:dyDescent="0.2">
      <c r="G29">
        <f>Settings!$B$4</f>
        <v>2</v>
      </c>
    </row>
    <row r="30" spans="1:7" x14ac:dyDescent="0.2">
      <c r="G30">
        <f>Settings!$B$4</f>
        <v>2</v>
      </c>
    </row>
    <row r="31" spans="1:7" x14ac:dyDescent="0.2">
      <c r="G31">
        <f>Settings!$B$4</f>
        <v>2</v>
      </c>
    </row>
    <row r="32" spans="1:7" x14ac:dyDescent="0.2">
      <c r="G32">
        <f>Settings!$B$4</f>
        <v>2</v>
      </c>
    </row>
    <row r="33" spans="7:7" x14ac:dyDescent="0.2">
      <c r="G33">
        <f>Settings!$B$4</f>
        <v>2</v>
      </c>
    </row>
    <row r="34" spans="7:7" x14ac:dyDescent="0.2">
      <c r="G34">
        <f>Settings!$B$4</f>
        <v>2</v>
      </c>
    </row>
    <row r="35" spans="7:7" x14ac:dyDescent="0.2">
      <c r="G35">
        <f>Settings!$B$4</f>
        <v>2</v>
      </c>
    </row>
    <row r="36" spans="7:7" x14ac:dyDescent="0.2">
      <c r="G36">
        <f>Settings!$B$4</f>
        <v>2</v>
      </c>
    </row>
    <row r="37" spans="7:7" x14ac:dyDescent="0.2">
      <c r="G37">
        <f>Settings!$B$4</f>
        <v>2</v>
      </c>
    </row>
    <row r="38" spans="7:7" x14ac:dyDescent="0.2">
      <c r="G38">
        <f>Settings!$B$4</f>
        <v>2</v>
      </c>
    </row>
    <row r="39" spans="7:7" x14ac:dyDescent="0.2">
      <c r="G39">
        <f>Settings!$B$4</f>
        <v>2</v>
      </c>
    </row>
    <row r="40" spans="7:7" x14ac:dyDescent="0.2">
      <c r="G40">
        <f>Settings!$B$4</f>
        <v>2</v>
      </c>
    </row>
    <row r="41" spans="7:7" x14ac:dyDescent="0.2">
      <c r="G41">
        <f>Settings!$B$4</f>
        <v>2</v>
      </c>
    </row>
    <row r="42" spans="7:7" x14ac:dyDescent="0.2">
      <c r="G42">
        <f>Settings!$B$4</f>
        <v>2</v>
      </c>
    </row>
    <row r="43" spans="7:7" x14ac:dyDescent="0.2">
      <c r="G43">
        <f>Settings!$B$4</f>
        <v>2</v>
      </c>
    </row>
    <row r="44" spans="7:7" x14ac:dyDescent="0.2">
      <c r="G44">
        <f>Settings!$B$4</f>
        <v>2</v>
      </c>
    </row>
    <row r="45" spans="7:7" x14ac:dyDescent="0.2">
      <c r="G45">
        <f>Settings!$B$4</f>
        <v>2</v>
      </c>
    </row>
    <row r="46" spans="7:7" x14ac:dyDescent="0.2">
      <c r="G46">
        <f>Settings!$B$4</f>
        <v>2</v>
      </c>
    </row>
    <row r="47" spans="7:7" x14ac:dyDescent="0.2">
      <c r="G47">
        <f>Settings!$B$4</f>
        <v>2</v>
      </c>
    </row>
    <row r="48" spans="7:7" x14ac:dyDescent="0.2">
      <c r="G48">
        <f>Settings!$B$4</f>
        <v>2</v>
      </c>
    </row>
    <row r="49" spans="7:7" x14ac:dyDescent="0.2">
      <c r="G49">
        <f>Settings!$B$4</f>
        <v>2</v>
      </c>
    </row>
    <row r="50" spans="7:7" x14ac:dyDescent="0.2">
      <c r="G50">
        <f>Settings!$B$4</f>
        <v>2</v>
      </c>
    </row>
    <row r="51" spans="7:7" x14ac:dyDescent="0.2">
      <c r="G51">
        <f>Settings!$B$4</f>
        <v>2</v>
      </c>
    </row>
    <row r="52" spans="7:7" x14ac:dyDescent="0.2">
      <c r="G52">
        <f>Settings!$B$4</f>
        <v>2</v>
      </c>
    </row>
    <row r="53" spans="7:7" x14ac:dyDescent="0.2">
      <c r="G53">
        <f>Settings!$B$4</f>
        <v>2</v>
      </c>
    </row>
    <row r="54" spans="7:7" x14ac:dyDescent="0.2">
      <c r="G54">
        <f>Settings!$B$4</f>
        <v>2</v>
      </c>
    </row>
    <row r="55" spans="7:7" x14ac:dyDescent="0.2">
      <c r="G55">
        <f>Settings!$B$4</f>
        <v>2</v>
      </c>
    </row>
    <row r="56" spans="7:7" x14ac:dyDescent="0.2">
      <c r="G56">
        <f>Settings!$B$4</f>
        <v>2</v>
      </c>
    </row>
    <row r="57" spans="7:7" x14ac:dyDescent="0.2">
      <c r="G57">
        <f>Settings!$B$4</f>
        <v>2</v>
      </c>
    </row>
    <row r="58" spans="7:7" x14ac:dyDescent="0.2">
      <c r="G58">
        <f>Settings!$B$4</f>
        <v>2</v>
      </c>
    </row>
    <row r="59" spans="7:7" x14ac:dyDescent="0.2">
      <c r="G59">
        <f>Settings!$B$4</f>
        <v>2</v>
      </c>
    </row>
    <row r="60" spans="7:7" x14ac:dyDescent="0.2">
      <c r="G60">
        <f>Settings!$B$4</f>
        <v>2</v>
      </c>
    </row>
    <row r="61" spans="7:7" x14ac:dyDescent="0.2">
      <c r="G61">
        <f>Settings!$B$4</f>
        <v>2</v>
      </c>
    </row>
    <row r="62" spans="7:7" x14ac:dyDescent="0.2">
      <c r="G62">
        <f>Settings!$B$4</f>
        <v>2</v>
      </c>
    </row>
    <row r="63" spans="7:7" x14ac:dyDescent="0.2">
      <c r="G63">
        <f>Settings!$B$4</f>
        <v>2</v>
      </c>
    </row>
    <row r="64" spans="7:7" x14ac:dyDescent="0.2">
      <c r="G64">
        <f>Settings!$B$4</f>
        <v>2</v>
      </c>
    </row>
    <row r="65" spans="7:7" x14ac:dyDescent="0.2">
      <c r="G65">
        <f>Settings!$B$4</f>
        <v>2</v>
      </c>
    </row>
    <row r="66" spans="7:7" x14ac:dyDescent="0.2">
      <c r="G66">
        <f>Settings!$B$4</f>
        <v>2</v>
      </c>
    </row>
    <row r="67" spans="7:7" x14ac:dyDescent="0.2">
      <c r="G67">
        <f>Settings!$B$4</f>
        <v>2</v>
      </c>
    </row>
    <row r="68" spans="7:7" x14ac:dyDescent="0.2">
      <c r="G68">
        <f>Settings!$B$4</f>
        <v>2</v>
      </c>
    </row>
    <row r="69" spans="7:7" x14ac:dyDescent="0.2">
      <c r="G69">
        <f>Settings!$B$4</f>
        <v>2</v>
      </c>
    </row>
    <row r="70" spans="7:7" x14ac:dyDescent="0.2">
      <c r="G70">
        <f>Settings!$B$4</f>
        <v>2</v>
      </c>
    </row>
    <row r="71" spans="7:7" x14ac:dyDescent="0.2">
      <c r="G71">
        <f>Settings!$B$4</f>
        <v>2</v>
      </c>
    </row>
    <row r="72" spans="7:7" x14ac:dyDescent="0.2">
      <c r="G72">
        <f>Settings!$B$4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zoomScale="120" zoomScaleNormal="120" workbookViewId="0"/>
  </sheetViews>
  <sheetFormatPr baseColWidth="10" defaultColWidth="8.83203125" defaultRowHeight="15" x14ac:dyDescent="0.2"/>
  <sheetData>
    <row r="1" spans="1:6" x14ac:dyDescent="0.2">
      <c r="A1" t="s">
        <v>149</v>
      </c>
    </row>
    <row r="3" spans="1:6" x14ac:dyDescent="0.2">
      <c r="A3" t="s">
        <v>150</v>
      </c>
      <c r="C3" t="s">
        <v>151</v>
      </c>
      <c r="E3" t="s">
        <v>159</v>
      </c>
    </row>
    <row r="4" spans="1:6" x14ac:dyDescent="0.2">
      <c r="A4" t="s">
        <v>45</v>
      </c>
      <c r="C4" t="s">
        <v>46</v>
      </c>
      <c r="E4" t="s">
        <v>160</v>
      </c>
      <c r="F4">
        <f>IF(B4="", COUNTIF(Runs_Log!L:L,"Done"), COUNTIFS(Runs_Log!B:B,B4, Runs_Log!L:L,"Done"))</f>
        <v>0</v>
      </c>
    </row>
    <row r="5" spans="1:6" x14ac:dyDescent="0.2">
      <c r="E5" t="s">
        <v>161</v>
      </c>
      <c r="F5">
        <f>IF(B4="", COUNTIF(Runs_Log!L:L,"Continue"), COUNTIFS(Runs_Log!B:B,B4, Runs_Log!L:L,"Continue"))</f>
        <v>0</v>
      </c>
    </row>
    <row r="6" spans="1:6" x14ac:dyDescent="0.2">
      <c r="E6" t="s">
        <v>162</v>
      </c>
      <c r="F6">
        <f>IF(B4="", COUNTIF(Runs_Log!L:L,"Escalate"), COUNTIFS(Runs_Log!B:B,B4, Runs_Log!L:L,"Escalate"))</f>
        <v>0</v>
      </c>
    </row>
    <row r="7" spans="1:6" x14ac:dyDescent="0.2">
      <c r="A7" t="s">
        <v>152</v>
      </c>
      <c r="B7" t="e">
        <f>IF(AND(B3&lt;&gt;"",C3&lt;&gt;""), IF(B4&lt;&gt;"", AVERAGEIFS(Runs_Log!E:E, Runs_Log!A:A, "&gt;="&amp;B3, Runs_Log!A:A, "&lt;="&amp;C3, Runs_Log!B:B,B4), AVERAGEIFS(Runs_Log!E:E, Runs_Log!A:A, "&gt;="&amp;B3, Runs_Log!A:A, "&lt;="&amp;C3)), IF(B4&lt;&gt;"", AVERAGEIF(Runs_Log!B:B,B4,Runs_Log!E:E), AVERAGE(Runs_Log!E:E)))</f>
        <v>#DIV/0!</v>
      </c>
      <c r="C7" t="s">
        <v>153</v>
      </c>
      <c r="D7" t="e">
        <f>IF(B7="","", IF(B7&gt;=Settings!$B$1,"OK", IF(B7&gt;=Settings!$B$1*0.9,"Watch","Fail")))</f>
        <v>#DIV/0!</v>
      </c>
      <c r="E7" t="s">
        <v>163</v>
      </c>
      <c r="F7">
        <f>IF(B4="", COUNTIF(Runs_Log!L:L,"Blocked"), COUNTIFS(Runs_Log!B:B,B4, Runs_Log!L:L,"Blocked"))</f>
        <v>0</v>
      </c>
    </row>
    <row r="8" spans="1:6" x14ac:dyDescent="0.2">
      <c r="A8" t="s">
        <v>154</v>
      </c>
      <c r="B8" t="e">
        <f>IF(AND(B3&lt;&gt;"",C3&lt;&gt;""), IF(B4&lt;&gt;"", AVERAGEIFS(Runs_Log!F:F, Runs_Log!A:A, "&gt;="&amp;B3, Runs_Log!A:A, "&lt;="&amp;C3, Runs_Log!B:B,B4), AVERAGEIFS(Runs_Log!F:F, Runs_Log!A:A, "&gt;="&amp;B3, Runs_Log!A:A, "&lt;="&amp;C3)), IF(B4&lt;&gt;"", AVERAGEIF(Runs_Log!B:B,B4,Runs_Log!F:F), AVERAGE(Runs_Log!F:F)))</f>
        <v>#DIV/0!</v>
      </c>
      <c r="C8" t="s">
        <v>153</v>
      </c>
      <c r="D8" t="e">
        <f>IF(B8="","", IF(B8&gt;=Settings!$B$2,"OK", IF(B8&gt;=Settings!$B$2*0.98,"Watch","Fail")))</f>
        <v>#DIV/0!</v>
      </c>
    </row>
    <row r="9" spans="1:6" x14ac:dyDescent="0.2">
      <c r="A9" t="s">
        <v>155</v>
      </c>
      <c r="B9" t="e">
        <f>IF(AND(B3&lt;&gt;"",C3&lt;&gt;""), IF(B4&lt;&gt;"", AVERAGEIFS(Runs_Log!G:G, Runs_Log!A:A, "&gt;="&amp;B3, Runs_Log!A:A, "&lt;="&amp;C3, Runs_Log!B:B,B4), AVERAGEIFS(Runs_Log!G:G, Runs_Log!A:A, "&gt;="&amp;B3, Runs_Log!A:A, "&lt;="&amp;C3)), IF(B4&lt;&gt;"", AVERAGEIF(Runs_Log!B:B,B4,Runs_Log!G:G), AVERAGE(Runs_Log!G:G)))</f>
        <v>#DIV/0!</v>
      </c>
      <c r="C9" t="s">
        <v>153</v>
      </c>
      <c r="D9" t="e">
        <f>IF(B9="","", IF(B9&lt;=Settings!$B$3,"OK", IF(B9&lt;=Settings!$B$3*1.25,"Watch","Fail")))</f>
        <v>#DIV/0!</v>
      </c>
    </row>
    <row r="10" spans="1:6" x14ac:dyDescent="0.2">
      <c r="A10" t="s">
        <v>156</v>
      </c>
      <c r="B10" t="e">
        <f>IF(AND(B3&lt;&gt;"",C3&lt;&gt;""), IF(B4&lt;&gt;"", AVERAGEIFS(Runs_Log!H:H, Runs_Log!A:A, "&gt;="&amp;B3, Runs_Log!A:A, "&lt;="&amp;C3, Runs_Log!B:B,B4), AVERAGEIFS(Runs_Log!H:H, Runs_Log!A:A, "&gt;="&amp;B3, Runs_Log!A:A, "&lt;="&amp;C3)), IF(B4&lt;&gt;"", AVERAGEIF(Runs_Log!B:B,B4,Runs_Log!H:H), AVERAGE(Runs_Log!H:H)))</f>
        <v>#DIV/0!</v>
      </c>
      <c r="C10" t="s">
        <v>153</v>
      </c>
      <c r="D10" t="e">
        <f>IF(B10="","", IF(B10&lt;=Settings!$B$4,"OK", IF(B10&lt;=Settings!$B$4*1.25,"Watch","Fail")))</f>
        <v>#DIV/0!</v>
      </c>
    </row>
    <row r="11" spans="1:6" x14ac:dyDescent="0.2">
      <c r="A11" t="s">
        <v>157</v>
      </c>
      <c r="B11" t="e">
        <f>IF(AND(B3&lt;&gt;"",C3&lt;&gt;""), IF(B4&lt;&gt;"", AVERAGEIFS(Runs_Log!I:I, Runs_Log!A:A, "&gt;="&amp;B3, Runs_Log!A:A, "&lt;="&amp;C3, Runs_Log!B:B,B4), AVERAGEIFS(Runs_Log!I:I, Runs_Log!A:A, "&gt;="&amp;B3, Runs_Log!A:A, "&lt;="&amp;C3)), IF(B4&lt;&gt;"", AVERAGEIF(Runs_Log!B:B,B4,Runs_Log!I:I), AVERAGE(Runs_Log!I:I)))</f>
        <v>#DIV/0!</v>
      </c>
      <c r="C11" t="s">
        <v>153</v>
      </c>
      <c r="D11" t="e">
        <f>IF(B11="","", IF(B11&lt;=Settings!$B$5,"OK", IF(B11&lt;=Settings!$B$5*1.25,"Watch","Fail")))</f>
        <v>#DIV/0!</v>
      </c>
    </row>
    <row r="12" spans="1:6" x14ac:dyDescent="0.2">
      <c r="A12" t="s">
        <v>158</v>
      </c>
      <c r="B12" t="e">
        <f>IF(AND(B3&lt;&gt;"",C3&lt;&gt;""), IF(B4&lt;&gt;"", AVERAGEIFS(Runs_Log!J:J, Runs_Log!A:A, "&gt;="&amp;B3, Runs_Log!A:A, "&lt;="&amp;C3, Runs_Log!B:B,B4), AVERAGEIFS(Runs_Log!J:J, Runs_Log!A:A, "&gt;="&amp;B3, Runs_Log!A:A, "&lt;="&amp;C3)), IF(B4&lt;&gt;"", AVERAGEIF(Runs_Log!B:B,B4,Runs_Log!J:J), AVERAGE(Runs_Log!J:J)))</f>
        <v>#DIV/0!</v>
      </c>
      <c r="C12" t="s">
        <v>153</v>
      </c>
      <c r="D12" t="e">
        <f>IF(B12="","", IF(B12&lt;=Settings!$B$6,"OK", IF(B12&lt;=Settings!$B$6*1.25,"Watch","Fail")))</f>
        <v>#DIV/0!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zoomScale="120" zoomScaleNormal="12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8.6640625" customWidth="1"/>
    <col min="2" max="2" width="16.6640625" customWidth="1"/>
  </cols>
  <sheetData>
    <row r="1" spans="1:2" x14ac:dyDescent="0.2">
      <c r="A1" s="1" t="s">
        <v>8</v>
      </c>
      <c r="B1" s="1" t="s">
        <v>1</v>
      </c>
    </row>
    <row r="2" spans="1:2" x14ac:dyDescent="0.2">
      <c r="A2" t="s">
        <v>9</v>
      </c>
      <c r="B2">
        <v>75</v>
      </c>
    </row>
    <row r="3" spans="1:2" x14ac:dyDescent="0.2">
      <c r="A3" t="s">
        <v>10</v>
      </c>
      <c r="B3">
        <v>100</v>
      </c>
    </row>
    <row r="4" spans="1:2" x14ac:dyDescent="0.2">
      <c r="A4" t="s">
        <v>11</v>
      </c>
      <c r="B4">
        <v>2</v>
      </c>
    </row>
    <row r="5" spans="1:2" x14ac:dyDescent="0.2">
      <c r="A5" t="s">
        <v>12</v>
      </c>
      <c r="B5">
        <v>15</v>
      </c>
    </row>
    <row r="6" spans="1:2" x14ac:dyDescent="0.2">
      <c r="A6" t="s">
        <v>13</v>
      </c>
      <c r="B6">
        <v>8</v>
      </c>
    </row>
    <row r="7" spans="1:2" x14ac:dyDescent="0.2">
      <c r="A7" t="s">
        <v>14</v>
      </c>
      <c r="B7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.6640625" customWidth="1"/>
    <col min="2" max="2" width="44.6640625" customWidth="1"/>
    <col min="3" max="3" width="18.6640625" customWidth="1"/>
    <col min="4" max="4" width="16.6640625" customWidth="1"/>
    <col min="5" max="5" width="36.6640625" customWidth="1"/>
  </cols>
  <sheetData>
    <row r="1" spans="1:5" x14ac:dyDescent="0.2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</row>
    <row r="2" spans="1:5" x14ac:dyDescent="0.2">
      <c r="A2" t="s">
        <v>20</v>
      </c>
      <c r="B2" t="s">
        <v>25</v>
      </c>
      <c r="C2" t="s">
        <v>30</v>
      </c>
      <c r="D2" t="s">
        <v>34</v>
      </c>
      <c r="E2" t="s">
        <v>39</v>
      </c>
    </row>
    <row r="3" spans="1:5" x14ac:dyDescent="0.2">
      <c r="A3" t="s">
        <v>21</v>
      </c>
      <c r="B3" t="s">
        <v>26</v>
      </c>
      <c r="C3" t="s">
        <v>31</v>
      </c>
      <c r="D3" t="s">
        <v>35</v>
      </c>
      <c r="E3" t="s">
        <v>40</v>
      </c>
    </row>
    <row r="4" spans="1:5" x14ac:dyDescent="0.2">
      <c r="A4" t="s">
        <v>22</v>
      </c>
      <c r="B4" t="s">
        <v>27</v>
      </c>
      <c r="C4" t="s">
        <v>32</v>
      </c>
      <c r="D4" t="s">
        <v>36</v>
      </c>
      <c r="E4" t="s">
        <v>41</v>
      </c>
    </row>
    <row r="5" spans="1:5" x14ac:dyDescent="0.2">
      <c r="A5" t="s">
        <v>23</v>
      </c>
      <c r="B5" t="s">
        <v>28</v>
      </c>
      <c r="C5" t="s">
        <v>33</v>
      </c>
      <c r="D5" t="s">
        <v>37</v>
      </c>
      <c r="E5" t="s">
        <v>42</v>
      </c>
    </row>
    <row r="6" spans="1:5" x14ac:dyDescent="0.2">
      <c r="A6" t="s">
        <v>24</v>
      </c>
      <c r="B6" t="s">
        <v>29</v>
      </c>
      <c r="C6" t="s">
        <v>33</v>
      </c>
      <c r="D6" t="s">
        <v>38</v>
      </c>
      <c r="E6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2.6640625" style="2" customWidth="1"/>
    <col min="2" max="2" width="22.6640625" customWidth="1"/>
    <col min="3" max="3" width="20.6640625" customWidth="1"/>
    <col min="4" max="4" width="30.6640625" customWidth="1"/>
    <col min="5" max="5" width="10.6640625" customWidth="1"/>
    <col min="6" max="7" width="12.6640625" customWidth="1"/>
    <col min="8" max="10" width="14.6640625" customWidth="1"/>
    <col min="11" max="11" width="16.6640625" customWidth="1"/>
    <col min="12" max="12" width="14.6640625" customWidth="1"/>
    <col min="13" max="13" width="36.6640625" customWidth="1"/>
  </cols>
  <sheetData>
    <row r="1" spans="1:13" x14ac:dyDescent="0.2">
      <c r="A1" s="1" t="s">
        <v>44</v>
      </c>
      <c r="B1" s="1" t="s">
        <v>45</v>
      </c>
      <c r="C1" s="1" t="s">
        <v>46</v>
      </c>
      <c r="D1" s="1" t="s">
        <v>47</v>
      </c>
      <c r="E1" s="1" t="s">
        <v>20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</row>
  </sheetData>
  <dataValidations count="2">
    <dataValidation type="list" allowBlank="1" showInputMessage="1" showErrorMessage="1" sqref="K2:K1001" xr:uid="{00000000-0002-0000-0300-000000000000}">
      <formula1>"No,Yes"</formula1>
    </dataValidation>
    <dataValidation type="list" allowBlank="1" showInputMessage="1" showErrorMessage="1" sqref="L2:L1001" xr:uid="{00000000-0002-0000-0300-000001000000}">
      <formula1>"Done,Continue,Escalate,Blocked"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56.83203125" customWidth="1"/>
    <col min="2" max="2" width="64.664062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56</v>
      </c>
    </row>
    <row r="3" spans="1:2" x14ac:dyDescent="0.2">
      <c r="A3" t="s">
        <v>57</v>
      </c>
    </row>
    <row r="4" spans="1:2" x14ac:dyDescent="0.2">
      <c r="A4" t="s">
        <v>58</v>
      </c>
    </row>
    <row r="5" spans="1:2" x14ac:dyDescent="0.2">
      <c r="A5" t="s">
        <v>59</v>
      </c>
    </row>
    <row r="6" spans="1:2" x14ac:dyDescent="0.2">
      <c r="A6" t="s">
        <v>60</v>
      </c>
    </row>
    <row r="7" spans="1:2" x14ac:dyDescent="0.2">
      <c r="A7" t="s">
        <v>61</v>
      </c>
    </row>
    <row r="8" spans="1:2" x14ac:dyDescent="0.2">
      <c r="A8" t="s">
        <v>62</v>
      </c>
    </row>
    <row r="9" spans="1:2" x14ac:dyDescent="0.2">
      <c r="A9" t="s">
        <v>63</v>
      </c>
    </row>
    <row r="10" spans="1:2" x14ac:dyDescent="0.2">
      <c r="A10" t="s">
        <v>64</v>
      </c>
    </row>
    <row r="11" spans="1:2" x14ac:dyDescent="0.2">
      <c r="A11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.6640625" customWidth="1"/>
    <col min="2" max="2" width="44.6640625" customWidth="1"/>
    <col min="3" max="3" width="24.6640625" customWidth="1"/>
  </cols>
  <sheetData>
    <row r="1" spans="1:3" x14ac:dyDescent="0.2">
      <c r="A1" s="1" t="s">
        <v>66</v>
      </c>
      <c r="B1" s="1" t="s">
        <v>67</v>
      </c>
      <c r="C1" s="1" t="s">
        <v>68</v>
      </c>
    </row>
    <row r="2" spans="1:3" x14ac:dyDescent="0.2">
      <c r="A2" t="s">
        <v>69</v>
      </c>
      <c r="B2" t="s">
        <v>76</v>
      </c>
    </row>
    <row r="3" spans="1:3" x14ac:dyDescent="0.2">
      <c r="A3" t="s">
        <v>70</v>
      </c>
      <c r="B3" t="s">
        <v>77</v>
      </c>
    </row>
    <row r="4" spans="1:3" x14ac:dyDescent="0.2">
      <c r="A4" t="s">
        <v>71</v>
      </c>
      <c r="B4" t="s">
        <v>78</v>
      </c>
    </row>
    <row r="5" spans="1:3" x14ac:dyDescent="0.2">
      <c r="A5" t="s">
        <v>72</v>
      </c>
      <c r="B5" t="s">
        <v>79</v>
      </c>
    </row>
    <row r="6" spans="1:3" x14ac:dyDescent="0.2">
      <c r="A6" t="s">
        <v>73</v>
      </c>
      <c r="B6" t="s">
        <v>80</v>
      </c>
    </row>
    <row r="7" spans="1:3" x14ac:dyDescent="0.2">
      <c r="A7" t="s">
        <v>74</v>
      </c>
      <c r="B7" t="s">
        <v>81</v>
      </c>
    </row>
    <row r="8" spans="1:3" x14ac:dyDescent="0.2">
      <c r="A8" t="s">
        <v>75</v>
      </c>
      <c r="B8" t="s">
        <v>82</v>
      </c>
    </row>
  </sheetData>
  <dataValidations count="1">
    <dataValidation type="list" allowBlank="1" showInputMessage="1" showErrorMessage="1" sqref="C2:C1001" xr:uid="{00000000-0002-0000-0500-000000000000}">
      <formula1>"Pass,Fail,Needs review"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8.6640625" customWidth="1"/>
    <col min="2" max="2" width="40.6640625" customWidth="1"/>
    <col min="3" max="3" width="60.6640625" customWidth="1"/>
    <col min="4" max="4" width="14.6640625" customWidth="1"/>
    <col min="5" max="5" width="28.6640625" customWidth="1"/>
  </cols>
  <sheetData>
    <row r="1" spans="1:5" x14ac:dyDescent="0.2">
      <c r="A1" s="1" t="s">
        <v>83</v>
      </c>
      <c r="B1" s="1" t="s">
        <v>84</v>
      </c>
      <c r="C1" s="1" t="s">
        <v>85</v>
      </c>
      <c r="D1" s="1" t="s">
        <v>86</v>
      </c>
      <c r="E1" s="1" t="s">
        <v>87</v>
      </c>
    </row>
    <row r="2" spans="1:5" x14ac:dyDescent="0.2">
      <c r="A2" t="s">
        <v>88</v>
      </c>
      <c r="B2" t="s">
        <v>91</v>
      </c>
      <c r="C2" t="s">
        <v>94</v>
      </c>
      <c r="D2">
        <v>30</v>
      </c>
      <c r="E2" t="s">
        <v>97</v>
      </c>
    </row>
    <row r="3" spans="1:5" x14ac:dyDescent="0.2">
      <c r="A3" t="s">
        <v>89</v>
      </c>
      <c r="B3" t="s">
        <v>92</v>
      </c>
      <c r="C3" t="s">
        <v>95</v>
      </c>
      <c r="D3">
        <v>60</v>
      </c>
      <c r="E3" t="s">
        <v>98</v>
      </c>
    </row>
    <row r="4" spans="1:5" x14ac:dyDescent="0.2">
      <c r="A4" t="s">
        <v>90</v>
      </c>
      <c r="B4" t="s">
        <v>93</v>
      </c>
      <c r="C4" t="s">
        <v>96</v>
      </c>
      <c r="D4">
        <v>300</v>
      </c>
      <c r="E4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6.6640625" customWidth="1"/>
    <col min="2" max="2" width="100.6640625" customWidth="1"/>
  </cols>
  <sheetData>
    <row r="1" spans="1:2" x14ac:dyDescent="0.2">
      <c r="A1" s="1" t="s">
        <v>100</v>
      </c>
      <c r="B1" s="1" t="s">
        <v>101</v>
      </c>
    </row>
    <row r="2" spans="1:2" x14ac:dyDescent="0.2">
      <c r="A2" t="s">
        <v>102</v>
      </c>
      <c r="B2" t="s">
        <v>106</v>
      </c>
    </row>
    <row r="3" spans="1:2" x14ac:dyDescent="0.2">
      <c r="A3" t="s">
        <v>103</v>
      </c>
      <c r="B3" t="s">
        <v>107</v>
      </c>
    </row>
    <row r="4" spans="1:2" x14ac:dyDescent="0.2">
      <c r="A4" t="s">
        <v>104</v>
      </c>
      <c r="B4" t="s">
        <v>108</v>
      </c>
    </row>
    <row r="5" spans="1:2" x14ac:dyDescent="0.2">
      <c r="A5" t="s">
        <v>105</v>
      </c>
      <c r="B5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"/>
  <sheetViews>
    <sheetView zoomScale="110" zoomScaleNormal="11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6.6640625" customWidth="1"/>
    <col min="2" max="2" width="12.6640625" customWidth="1"/>
    <col min="3" max="4" width="10.6640625" customWidth="1"/>
    <col min="5" max="5" width="40.6640625" customWidth="1"/>
    <col min="6" max="6" width="54.6640625" customWidth="1"/>
  </cols>
  <sheetData>
    <row r="1" spans="1:6" x14ac:dyDescent="0.2">
      <c r="A1" s="1" t="s">
        <v>83</v>
      </c>
      <c r="B1" s="1" t="s">
        <v>110</v>
      </c>
      <c r="C1" s="1" t="s">
        <v>111</v>
      </c>
      <c r="D1" s="1" t="s">
        <v>112</v>
      </c>
      <c r="E1" s="1" t="s">
        <v>55</v>
      </c>
      <c r="F1" s="1" t="s">
        <v>113</v>
      </c>
    </row>
    <row r="2" spans="1:6" x14ac:dyDescent="0.2">
      <c r="A2" t="s">
        <v>114</v>
      </c>
      <c r="B2" t="s">
        <v>122</v>
      </c>
      <c r="C2">
        <v>10</v>
      </c>
      <c r="D2" t="s">
        <v>124</v>
      </c>
      <c r="E2" t="s">
        <v>125</v>
      </c>
      <c r="F2" s="3" t="s">
        <v>133</v>
      </c>
    </row>
    <row r="3" spans="1:6" x14ac:dyDescent="0.2">
      <c r="A3" t="s">
        <v>115</v>
      </c>
      <c r="B3" t="s">
        <v>122</v>
      </c>
      <c r="C3">
        <v>39</v>
      </c>
      <c r="D3" t="s">
        <v>124</v>
      </c>
      <c r="E3" t="s">
        <v>126</v>
      </c>
      <c r="F3" s="3" t="s">
        <v>133</v>
      </c>
    </row>
    <row r="4" spans="1:6" x14ac:dyDescent="0.2">
      <c r="A4" t="s">
        <v>116</v>
      </c>
      <c r="B4" t="s">
        <v>122</v>
      </c>
      <c r="C4">
        <v>20</v>
      </c>
      <c r="D4" t="s">
        <v>124</v>
      </c>
      <c r="E4" t="s">
        <v>127</v>
      </c>
      <c r="F4" s="3" t="s">
        <v>134</v>
      </c>
    </row>
    <row r="5" spans="1:6" x14ac:dyDescent="0.2">
      <c r="A5" t="s">
        <v>117</v>
      </c>
      <c r="B5" t="s">
        <v>122</v>
      </c>
      <c r="C5">
        <v>60</v>
      </c>
      <c r="D5" t="s">
        <v>124</v>
      </c>
      <c r="E5" t="s">
        <v>128</v>
      </c>
      <c r="F5" s="3" t="s">
        <v>134</v>
      </c>
    </row>
    <row r="6" spans="1:6" x14ac:dyDescent="0.2">
      <c r="A6" t="s">
        <v>118</v>
      </c>
      <c r="B6" t="s">
        <v>122</v>
      </c>
      <c r="C6">
        <v>40</v>
      </c>
      <c r="D6" t="s">
        <v>124</v>
      </c>
      <c r="E6" t="s">
        <v>129</v>
      </c>
      <c r="F6" s="3" t="s">
        <v>134</v>
      </c>
    </row>
    <row r="7" spans="1:6" x14ac:dyDescent="0.2">
      <c r="A7" t="s">
        <v>119</v>
      </c>
      <c r="B7" t="s">
        <v>122</v>
      </c>
      <c r="C7">
        <v>19</v>
      </c>
      <c r="D7" t="s">
        <v>124</v>
      </c>
      <c r="E7" t="s">
        <v>130</v>
      </c>
      <c r="F7" s="3" t="s">
        <v>135</v>
      </c>
    </row>
    <row r="8" spans="1:6" x14ac:dyDescent="0.2">
      <c r="A8" t="s">
        <v>120</v>
      </c>
      <c r="B8" t="s">
        <v>122</v>
      </c>
      <c r="C8">
        <v>0</v>
      </c>
      <c r="D8" t="s">
        <v>124</v>
      </c>
      <c r="E8" t="s">
        <v>131</v>
      </c>
      <c r="F8" s="3" t="s">
        <v>136</v>
      </c>
    </row>
    <row r="9" spans="1:6" x14ac:dyDescent="0.2">
      <c r="A9" t="s">
        <v>121</v>
      </c>
      <c r="B9" t="s">
        <v>123</v>
      </c>
      <c r="C9">
        <v>100</v>
      </c>
      <c r="D9" t="s">
        <v>124</v>
      </c>
      <c r="E9" t="s">
        <v>132</v>
      </c>
      <c r="F9" s="3" t="s">
        <v>137</v>
      </c>
    </row>
  </sheetData>
  <hyperlinks>
    <hyperlink ref="F2" r:id="rId1" xr:uid="{00000000-0004-0000-0800-000000000000}"/>
    <hyperlink ref="F3" r:id="rId2" xr:uid="{00000000-0004-0000-0800-000001000000}"/>
    <hyperlink ref="F4" r:id="rId3" xr:uid="{00000000-0004-0000-0800-000002000000}"/>
    <hyperlink ref="F5" r:id="rId4" xr:uid="{00000000-0004-0000-0800-000003000000}"/>
    <hyperlink ref="F6" r:id="rId5" xr:uid="{00000000-0004-0000-0800-000004000000}"/>
    <hyperlink ref="F7" r:id="rId6" xr:uid="{00000000-0004-0000-0800-000005000000}"/>
    <hyperlink ref="F8" r:id="rId7" xr:uid="{00000000-0004-0000-0800-000006000000}"/>
    <hyperlink ref="F9" r:id="rId8" xr:uid="{00000000-0004-0000-0800-00000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README</vt:lpstr>
      <vt:lpstr>Settings</vt:lpstr>
      <vt:lpstr>Scorecard</vt:lpstr>
      <vt:lpstr>Runs_Log</vt:lpstr>
      <vt:lpstr>Charter</vt:lpstr>
      <vt:lpstr>Rubric</vt:lpstr>
      <vt:lpstr>Tool_Catalog</vt:lpstr>
      <vt:lpstr>Prompts</vt:lpstr>
      <vt:lpstr>Assistants_Pricing</vt:lpstr>
      <vt:lpstr>Pivot_Views</vt:lpstr>
      <vt:lpstr>Charts</vt:lpstr>
      <vt:lpstr>KPI_Dashboard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dcterms:created xsi:type="dcterms:W3CDTF">2025-10-29T12:58:07Z</dcterms:created>
  <dcterms:modified xsi:type="dcterms:W3CDTF">2025-10-29T13:02:20Z</dcterms:modified>
</cp:coreProperties>
</file>